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5" documentId="8_{64075D18-9BB3-4884-B83F-A681715B0C71}" xr6:coauthVersionLast="47" xr6:coauthVersionMax="47" xr10:uidLastSave="{650F230D-238B-47D5-8C49-B04DE0841FAA}"/>
  <bookViews>
    <workbookView xWindow="990" yWindow="260" windowWidth="18260" windowHeight="10700" firstSheet="3" activeTab="7" xr2:uid="{536D9CB4-1F5B-49F4-808C-72A837DCD837}"/>
  </bookViews>
  <sheets>
    <sheet name="Revisions&amp;Action Log" sheetId="27" r:id="rId1"/>
    <sheet name="Acronyms" sheetId="20" r:id="rId2"/>
    <sheet name="Instructions" sheetId="16" r:id="rId3"/>
    <sheet name="Dashboard" sheetId="24" r:id="rId4"/>
    <sheet name="SafetyByDesign" sheetId="28" r:id="rId5"/>
    <sheet name="On-site work" sheetId="29" r:id="rId6"/>
    <sheet name="Scoring" sheetId="26" r:id="rId7"/>
    <sheet name="Weights" sheetId="25" r:id="rId8"/>
  </sheets>
  <definedNames>
    <definedName name="_xlnm.Print_Area" localSheetId="1">Acronyms!$A$1:$I$32</definedName>
    <definedName name="_xlnm.Print_Area" localSheetId="3">Dashboard!$A$1:$J$38</definedName>
    <definedName name="_xlnm.Print_Area" localSheetId="2">Instructions!$A$1:$J$23</definedName>
    <definedName name="_xlnm.Print_Area" localSheetId="5">'On-site work'!$A$1:$G$5</definedName>
    <definedName name="_xlnm.Print_Area" localSheetId="0">'Revisions&amp;Action Log'!$A$1:$I$28</definedName>
    <definedName name="_xlnm.Print_Area" localSheetId="4">SafetyByDesign!$A$1:$G$16</definedName>
    <definedName name="_xlnm.Print_Titles" localSheetId="5">'On-site work'!$1:$1</definedName>
    <definedName name="_xlnm.Print_Titles" localSheetId="4">SafetyByDesign!$1:$2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26" l="1"/>
  <c r="F16" i="24" s="1"/>
  <c r="G16" i="24" s="1"/>
  <c r="F5" i="25"/>
  <c r="F6" i="25" l="1"/>
  <c r="F7" i="25"/>
  <c r="F8" i="25"/>
  <c r="F9" i="25"/>
  <c r="F10" i="25"/>
  <c r="F11" i="25"/>
  <c r="E15" i="25"/>
  <c r="B11" i="25"/>
  <c r="B6" i="25"/>
  <c r="B7" i="25"/>
  <c r="B8" i="25"/>
  <c r="B9" i="25"/>
  <c r="B10" i="25"/>
  <c r="F15" i="25" l="1"/>
  <c r="G11" i="26" l="1"/>
  <c r="F11" i="26"/>
  <c r="G9" i="26"/>
  <c r="F9" i="26"/>
  <c r="G8" i="26"/>
  <c r="F8" i="26"/>
  <c r="G7" i="26"/>
  <c r="F7" i="26"/>
  <c r="G6" i="26"/>
  <c r="H18" i="24" s="1"/>
  <c r="F6" i="26"/>
  <c r="F18" i="24" s="1"/>
  <c r="G18" i="24" s="1"/>
  <c r="G5" i="26"/>
  <c r="H17" i="24" s="1"/>
  <c r="F5" i="26"/>
  <c r="F17" i="24" s="1"/>
  <c r="G17" i="24" s="1"/>
  <c r="G4" i="26"/>
  <c r="H16" i="24" s="1"/>
  <c r="G3" i="26" l="1"/>
  <c r="F3" i="26"/>
  <c r="C11" i="25"/>
  <c r="F10" i="26"/>
  <c r="D11" i="25"/>
  <c r="G10" i="26"/>
  <c r="F19" i="24"/>
  <c r="G19" i="24" s="1"/>
  <c r="C8" i="25"/>
  <c r="C6" i="25"/>
  <c r="I18" i="24"/>
  <c r="D7" i="25"/>
  <c r="F20" i="24"/>
  <c r="G20" i="24" s="1"/>
  <c r="C9" i="25"/>
  <c r="H19" i="24"/>
  <c r="I19" i="24" s="1"/>
  <c r="D8" i="25"/>
  <c r="H20" i="24"/>
  <c r="I20" i="24" s="1"/>
  <c r="D9" i="25"/>
  <c r="H21" i="24"/>
  <c r="I21" i="24" s="1"/>
  <c r="D10" i="25"/>
  <c r="I17" i="24"/>
  <c r="D6" i="25"/>
  <c r="F21" i="24"/>
  <c r="G21" i="24" s="1"/>
  <c r="C10" i="25"/>
  <c r="C7" i="25"/>
  <c r="G2" i="26" l="1"/>
  <c r="F2" i="26"/>
  <c r="B5" i="25" l="1"/>
  <c r="C5" i="25"/>
  <c r="C12" i="25" s="1"/>
  <c r="F23" i="24"/>
  <c r="G23" i="24" s="1"/>
  <c r="H23" i="24"/>
  <c r="D5" i="25"/>
  <c r="F12" i="25" l="1"/>
  <c r="D12" i="25"/>
  <c r="I16" i="24"/>
  <c r="I23" i="24" l="1"/>
  <c r="H15" i="24" l="1"/>
  <c r="I15" i="24" s="1"/>
  <c r="F15" i="24"/>
  <c r="G15" i="24" s="1"/>
  <c r="H22" i="24"/>
  <c r="I22" i="24" s="1"/>
  <c r="F22" i="24"/>
  <c r="F14" i="24" l="1"/>
  <c r="G22" i="24"/>
  <c r="H14" i="2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Olivia Burton</author>
  </authors>
  <commentList>
    <comment ref="H13" authorId="0" shapeId="0" xr:uid="{DE86835B-B617-42DC-826A-B7EB4666C56D}">
      <text>
        <r>
          <rPr>
            <b/>
            <sz val="9"/>
            <color indexed="81"/>
            <rFont val="Tahoma"/>
            <family val="2"/>
          </rPr>
          <t>G+:</t>
        </r>
        <r>
          <rPr>
            <sz val="9"/>
            <color indexed="81"/>
            <rFont val="Tahoma"/>
            <family val="2"/>
          </rPr>
          <t xml:space="preserve">
This will be automatically updated by the values set in the 'Status' columns in sheets 1 to 7
</t>
        </r>
      </text>
    </comment>
    <comment ref="I14" authorId="0" shapeId="0" xr:uid="{98BB5672-9066-4612-B092-7465D2B92EE8}">
      <text>
        <r>
          <rPr>
            <b/>
            <sz val="9"/>
            <color indexed="81"/>
            <rFont val="Tahoma"/>
            <family val="2"/>
          </rPr>
          <t xml:space="preserve">G+:
</t>
        </r>
        <r>
          <rPr>
            <sz val="9"/>
            <color indexed="81"/>
            <rFont val="Tahoma"/>
            <family val="2"/>
          </rPr>
          <t>This will be automatically updated by the values set in the 'Status' columns in the assessment sheets, in relation to their weighting from the 
Weights sheet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AF51D0E2-02A0-423B-83E3-93CD2733BBBE}">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 authorId="0" shapeId="0" xr:uid="{E931B311-A936-41C2-AE04-117D7BCD45FA}">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sharedStrings.xml><?xml version="1.0" encoding="utf-8"?>
<sst xmlns="http://schemas.openxmlformats.org/spreadsheetml/2006/main" count="198" uniqueCount="166">
  <si>
    <t>EI3617-1 MANAGING THE RISK OF MOVING, 
INSTALLED WTG BLADES STRIKING A VESSEL
(April 2026)
Revisions and action log</t>
  </si>
  <si>
    <t>Revision</t>
  </si>
  <si>
    <t>Comment</t>
  </si>
  <si>
    <t>R1</t>
  </si>
  <si>
    <t>R2</t>
  </si>
  <si>
    <t>R3</t>
  </si>
  <si>
    <t>R4</t>
  </si>
  <si>
    <t>R5</t>
  </si>
  <si>
    <t>Action Log</t>
  </si>
  <si>
    <t>A1</t>
  </si>
  <si>
    <t>A2</t>
  </si>
  <si>
    <t>A3</t>
  </si>
  <si>
    <t>A4</t>
  </si>
  <si>
    <t>A5</t>
  </si>
  <si>
    <t>A6</t>
  </si>
  <si>
    <t>A7</t>
  </si>
  <si>
    <t>A8</t>
  </si>
  <si>
    <t>A9</t>
  </si>
  <si>
    <t>A10</t>
  </si>
  <si>
    <t>A11</t>
  </si>
  <si>
    <t>A12</t>
  </si>
  <si>
    <t>A13</t>
  </si>
  <si>
    <t>EI3617-1 MANAGING THE RISK OF MOVING, 
INSTALLED WTG BLADES STRIKING A VESSEL
April 2026
Acronyms and Abbreviations</t>
  </si>
  <si>
    <t>Acronym / Abbreviation</t>
  </si>
  <si>
    <t>Description</t>
  </si>
  <si>
    <t>AIS</t>
  </si>
  <si>
    <t>automatic identification system</t>
  </si>
  <si>
    <t>B2W</t>
  </si>
  <si>
    <t>bring-to-work</t>
  </si>
  <si>
    <t>CCS</t>
  </si>
  <si>
    <t>control, communications and surveillance</t>
  </si>
  <si>
    <t>CTV</t>
  </si>
  <si>
    <t>crew transfer vessel</t>
  </si>
  <si>
    <t>CCTV</t>
  </si>
  <si>
    <t>closed circuit television</t>
  </si>
  <si>
    <t>DP</t>
  </si>
  <si>
    <t>dynamic positioning</t>
  </si>
  <si>
    <t>EI</t>
  </si>
  <si>
    <t>Energy Institute</t>
  </si>
  <si>
    <t>FMEA</t>
  </si>
  <si>
    <t>failure modes and effects analysis</t>
  </si>
  <si>
    <t>G+</t>
  </si>
  <si>
    <t>G+ Global Offshore Wind Health and Safety Organisation</t>
  </si>
  <si>
    <t>GPG</t>
  </si>
  <si>
    <t>good practice guidelines</t>
  </si>
  <si>
    <t>HAW</t>
  </si>
  <si>
    <t>height above waterline (also referred to as air draft)</t>
  </si>
  <si>
    <t>H&amp;S</t>
  </si>
  <si>
    <t>health and safety</t>
  </si>
  <si>
    <t>IMCA</t>
  </si>
  <si>
    <t>International Marine Contractors Association</t>
  </si>
  <si>
    <t>IMO</t>
  </si>
  <si>
    <t>International Maritime Organization</t>
  </si>
  <si>
    <t>MOC</t>
  </si>
  <si>
    <t>management of change</t>
  </si>
  <si>
    <t>O&amp;M</t>
  </si>
  <si>
    <t>operations and maintenance</t>
  </si>
  <si>
    <t>OEM</t>
  </si>
  <si>
    <t>original equipment manufacturer</t>
  </si>
  <si>
    <t>OWC</t>
  </si>
  <si>
    <t xml:space="preserve">offshore wind company (see Terminology section of the GPG) </t>
  </si>
  <si>
    <t>ROV</t>
  </si>
  <si>
    <t>remotely operated vehicle/vessel</t>
  </si>
  <si>
    <t>SCADA</t>
  </si>
  <si>
    <t>supervisory control and data acquisition</t>
  </si>
  <si>
    <t>SIMOPs</t>
  </si>
  <si>
    <t>simultaneous operations</t>
  </si>
  <si>
    <t>SMCP</t>
  </si>
  <si>
    <t>standard marine communication phrases</t>
  </si>
  <si>
    <t>SMS</t>
  </si>
  <si>
    <t>safety management system</t>
  </si>
  <si>
    <t>WTG</t>
  </si>
  <si>
    <t>wind turbine generator</t>
  </si>
  <si>
    <t>W2W</t>
  </si>
  <si>
    <t>walk to work</t>
  </si>
  <si>
    <t>WG</t>
  </si>
  <si>
    <t>working group</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</si>
  <si>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</si>
  <si>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</si>
  <si>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</si>
  <si>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</si>
  <si>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</si>
  <si>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</si>
  <si>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</si>
  <si>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</si>
  <si>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</si>
  <si>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</si>
  <si>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</si>
  <si>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</si>
  <si>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</si>
  <si>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</si>
  <si>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</si>
  <si>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</si>
  <si>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</si>
  <si>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</si>
  <si>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</si>
  <si>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</si>
  <si>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</si>
  <si>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</si>
  <si>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t>For more information, refer to EI 3617 Managing the risk of moving, installed WTG blades striking a vessel GPG</t>
  </si>
  <si>
    <t>Implementation  Level</t>
  </si>
  <si>
    <t>Phase Checked</t>
  </si>
  <si>
    <t>Jurisdiction</t>
  </si>
  <si>
    <t>Reference</t>
  </si>
  <si>
    <t>Date</t>
  </si>
  <si>
    <t>Reviewer(s)</t>
  </si>
  <si>
    <t>Assessment Status</t>
  </si>
  <si>
    <t>Maturity 
Level (weighted)</t>
  </si>
  <si>
    <t>Overall Level</t>
  </si>
  <si>
    <t>Progress bar</t>
  </si>
  <si>
    <t>Core Principles of Lifting Governance</t>
  </si>
  <si>
    <t>Whole-system view</t>
  </si>
  <si>
    <t>WTG/vessel design</t>
  </si>
  <si>
    <t>Control, communications and surveillance (CCS)</t>
  </si>
  <si>
    <t>Procedures</t>
  </si>
  <si>
    <t>Risk assessment</t>
  </si>
  <si>
    <t>Blade clash analysis</t>
  </si>
  <si>
    <t xml:space="preserve">On-site work </t>
  </si>
  <si>
    <t xml:space="preserve">EI3617  GPG Section 2 - Guidelines for Safety by Design </t>
  </si>
  <si>
    <t>Item</t>
  </si>
  <si>
    <t>Question</t>
  </si>
  <si>
    <t>Status</t>
  </si>
  <si>
    <t>Supporting comments</t>
  </si>
  <si>
    <t>Actions</t>
  </si>
  <si>
    <t>Owner</t>
  </si>
  <si>
    <t xml:space="preserve">Date </t>
  </si>
  <si>
    <t>G.1</t>
  </si>
  <si>
    <t>Take a whole-system view when developing the wind farm design.</t>
  </si>
  <si>
    <t>Not Assessed</t>
  </si>
  <si>
    <t>G.2</t>
  </si>
  <si>
    <t>Eliminate or minimise risk through appropriate design of WTG access arrangements and of vessel logistics and approach plans.</t>
  </si>
  <si>
    <t>G.3</t>
  </si>
  <si>
    <t>Ensure that the CCS architecture and technologies are designed/selected to maximise functionality, usability, performance, reliability and integrity.</t>
  </si>
  <si>
    <t>G.4</t>
  </si>
  <si>
    <t>Ensure that CCS systems are in place as early as possible in the life cycle.</t>
  </si>
  <si>
    <t>G.5</t>
  </si>
  <si>
    <t>Develop procedures defining the steps to be carried out by each party, and the associated communications.</t>
  </si>
  <si>
    <t>G.6</t>
  </si>
  <si>
    <t>Ensure that procedures are user-focused.</t>
  </si>
  <si>
    <t>G.7</t>
  </si>
  <si>
    <t>Ensure that the system design is underpinned and informed by suitable and sufficient risk assessment.</t>
  </si>
  <si>
    <t>G.8</t>
  </si>
  <si>
    <t>Carry out a blade clash analysis to help optimise the physical design of the WTG and/or establish other design or operational parameters and limits.</t>
  </si>
  <si>
    <t>EI3617  GPG Section 3 - Guidelines for on-site work</t>
  </si>
  <si>
    <t xml:space="preserve"> On-site work</t>
  </si>
  <si>
    <t>G.9</t>
  </si>
  <si>
    <t>Review, refine, update or expand on risk assessments and safety arrangements to allow for factors that could not be fully considered or foreseen in safety by design.</t>
  </si>
  <si>
    <t>G.10</t>
  </si>
  <si>
    <t>Provide frequent updates/refreshers to personnel.</t>
  </si>
  <si>
    <t>Assessment status</t>
  </si>
  <si>
    <t>Maturity 
level (weighted)</t>
  </si>
  <si>
    <t>Safety by design</t>
  </si>
  <si>
    <t>On-site work</t>
  </si>
  <si>
    <t xml:space="preserve">The 'Weights' tab can be used to assign user-selected priorities to topic sections, so that some count more toward the assessment level and maturity scores than others. 
It can also be used where you consider that - for the situation you are assessing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</si>
  <si>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Section</t>
  </si>
  <si>
    <t>Assessment</t>
  </si>
  <si>
    <t>Maturity</t>
  </si>
  <si>
    <t>Weight</t>
  </si>
  <si>
    <t>Weights (normalized)</t>
  </si>
  <si>
    <t>Average maturity</t>
  </si>
  <si>
    <t>Weighted maturity</t>
  </si>
  <si>
    <t>Total of weights</t>
  </si>
  <si>
    <t>Total normalised weights</t>
  </si>
  <si>
    <t>N/A</t>
  </si>
  <si>
    <t>Manual and Scoring</t>
  </si>
  <si>
    <t>EI3617-1 MANAGING THE RISK OF MOVING, 
INSTALLED WTG BLADES STRIKING A VESSEL
(April 2026)
Checklist summary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</si>
</sst>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theme="1"/>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sz val="11"/>
      <color rgb="FF000000"/>
      <name val="Aptos"/>
      <family val="2"/>
    </font>
    <font>
      <b/>
      <sz val="16"/>
      <color theme="1"/>
      <name val="Aptos"/>
      <family val="2"/>
    </font>
    <font>
      <b/>
      <sz val="14"/>
      <color theme="0"/>
      <name val="Aptos"/>
      <family val="2"/>
    </font>
    <font>
      <b/>
      <sz val="14"/>
      <color rgb="FFFF0000"/>
      <name val="Aptos"/>
      <family val="2"/>
    </font>
    <font>
      <sz val="12"/>
      <color theme="1"/>
      <name val="Aptos"/>
      <family val="2"/>
    </font>
    <font>
      <b/>
      <sz val="14"/>
      <color theme="1"/>
      <name val="Verdana"/>
      <family val="2"/>
    </font>
    <font>
      <sz val="11"/>
      <color theme="0" tint="-0.34998626667073579"/>
      <name val="Calibri"/>
      <family val="2"/>
      <scheme val="minor"/>
    </font>
    <font>
      <sz val="11"/>
      <color theme="0" tint="-0.499984740745262"/>
      <name val="Calibri"/>
      <family val="2"/>
      <scheme val="minor"/>
    </font>
    <font>
      <sz val="11"/>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
      <patternFill patternType="solid">
        <fgColor theme="4" tint="0.79998168889431442"/>
        <bgColor indexed="64"/>
      </patternFill>
    </fill>
  </fills>
  <borders count="31">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9DADBA"/>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
      <left/>
      <right/>
      <top style="medium">
        <color indexed="64"/>
      </top>
      <bottom/>
      <diagonal/>
    </border>
  </borders>
  <cellStyleXfs count="2">
    <xf numFmtId="0" fontId="0" fillId="0" borderId="0"/>
    <xf numFmtId="9" fontId="1" fillId="0" borderId="0" applyFont="0" applyFill="0" applyBorder="0" applyAlignment="0" applyProtection="0"/>
  </cellStyleXfs>
  <cellXfs count="186">
    <xf numFmtId="0" fontId="0" fillId="0" borderId="0" xfId="0"/>
    <xf numFmtId="0" fontId="0" fillId="2" borderId="0" xfId="0" applyFill="1"/>
    <xf numFmtId="0" fontId="0" fillId="2" borderId="0" xfId="0" applyFill="1" applyAlignment="1">
      <alignment horizontal="center"/>
    </xf>
    <xf numFmtId="0" fontId="2" fillId="2" borderId="0" xfId="0" applyFont="1" applyFill="1"/>
    <xf numFmtId="0" fontId="2" fillId="4" borderId="9" xfId="0" applyFont="1" applyFill="1" applyBorder="1"/>
    <xf numFmtId="0" fontId="2" fillId="4" borderId="11" xfId="0" applyFont="1" applyFill="1" applyBorder="1"/>
    <xf numFmtId="0" fontId="2" fillId="4" borderId="14" xfId="0" applyFont="1" applyFill="1" applyBorder="1"/>
    <xf numFmtId="0" fontId="2" fillId="4" borderId="7" xfId="0" applyFont="1" applyFill="1" applyBorder="1"/>
    <xf numFmtId="0" fontId="2" fillId="4" borderId="8" xfId="0" applyFont="1" applyFill="1" applyBorder="1"/>
    <xf numFmtId="0" fontId="2" fillId="4" borderId="10" xfId="0" applyFont="1" applyFill="1" applyBorder="1"/>
    <xf numFmtId="0" fontId="2" fillId="4" borderId="12" xfId="0" applyFont="1" applyFill="1" applyBorder="1"/>
    <xf numFmtId="0" fontId="3" fillId="4" borderId="0" xfId="0" applyFont="1" applyFill="1" applyAlignment="1">
      <alignment horizontal="center" vertical="center"/>
    </xf>
    <xf numFmtId="0" fontId="2" fillId="4" borderId="13" xfId="0" applyFont="1" applyFill="1" applyBorder="1"/>
    <xf numFmtId="0" fontId="4" fillId="4" borderId="0" xfId="0" applyFont="1" applyFill="1" applyAlignment="1">
      <alignment horizontal="left" vertical="center" wrapText="1"/>
    </xf>
    <xf numFmtId="0" fontId="4" fillId="4" borderId="0" xfId="0" applyFont="1" applyFill="1" applyAlignment="1">
      <alignment horizontal="left" vertical="center"/>
    </xf>
    <xf numFmtId="0" fontId="7" fillId="2" borderId="0" xfId="0" applyFont="1" applyFill="1"/>
    <xf numFmtId="0" fontId="9" fillId="6" borderId="4" xfId="0" applyFont="1" applyFill="1" applyBorder="1" applyAlignment="1">
      <alignment vertical="center" textRotation="90" wrapText="1"/>
    </xf>
    <xf numFmtId="0" fontId="9" fillId="6" borderId="5" xfId="0" applyFont="1" applyFill="1" applyBorder="1" applyAlignment="1">
      <alignment vertical="center" textRotation="90" wrapText="1"/>
    </xf>
    <xf numFmtId="0" fontId="10" fillId="3" borderId="2"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3" fillId="2" borderId="2" xfId="0" applyFont="1" applyFill="1" applyBorder="1" applyAlignment="1">
      <alignment horizontal="center" vertical="center" wrapText="1"/>
    </xf>
    <xf numFmtId="0" fontId="14" fillId="0" borderId="2" xfId="0" applyFont="1" applyBorder="1" applyAlignment="1">
      <alignment vertical="center" wrapText="1"/>
    </xf>
    <xf numFmtId="0" fontId="15" fillId="0" borderId="2" xfId="0" applyFont="1" applyBorder="1" applyAlignment="1">
      <alignment vertical="center" wrapText="1"/>
    </xf>
    <xf numFmtId="0" fontId="16" fillId="2" borderId="20" xfId="0" applyFont="1" applyFill="1" applyBorder="1" applyAlignment="1">
      <alignment horizontal="left" vertical="center" wrapText="1"/>
    </xf>
    <xf numFmtId="0" fontId="18" fillId="2" borderId="0" xfId="0" applyFont="1" applyFill="1"/>
    <xf numFmtId="0" fontId="19" fillId="8" borderId="17" xfId="0" applyFont="1" applyFill="1" applyBorder="1" applyAlignment="1">
      <alignment horizontal="left" vertical="center" wrapText="1"/>
    </xf>
    <xf numFmtId="0" fontId="19" fillId="8" borderId="18" xfId="0" applyFont="1" applyFill="1" applyBorder="1" applyAlignment="1">
      <alignment horizontal="left" vertical="center" wrapText="1"/>
    </xf>
    <xf numFmtId="0" fontId="19" fillId="8" borderId="19" xfId="0" applyFont="1" applyFill="1" applyBorder="1" applyAlignment="1">
      <alignment horizontal="left" vertical="center" wrapText="1"/>
    </xf>
    <xf numFmtId="0" fontId="19" fillId="2" borderId="17"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21" fillId="0" borderId="6" xfId="0" applyFont="1" applyBorder="1" applyAlignment="1">
      <alignment horizontal="center" vertical="center" wrapText="1"/>
    </xf>
    <xf numFmtId="0" fontId="20" fillId="2" borderId="0" xfId="0" applyFont="1" applyFill="1"/>
    <xf numFmtId="0" fontId="22" fillId="4" borderId="0" xfId="0" applyFont="1" applyFill="1" applyAlignment="1">
      <alignment horizontal="left" vertical="center" wrapText="1"/>
    </xf>
    <xf numFmtId="0" fontId="22" fillId="4" borderId="0" xfId="0" applyFont="1" applyFill="1" applyAlignment="1">
      <alignment horizontal="left" vertical="center"/>
    </xf>
    <xf numFmtId="9" fontId="23" fillId="6" borderId="6" xfId="1" applyFont="1" applyFill="1" applyBorder="1" applyAlignment="1">
      <alignment horizontal="center" vertical="center"/>
    </xf>
    <xf numFmtId="0" fontId="16" fillId="0" borderId="6" xfId="0" applyFont="1" applyBorder="1" applyAlignment="1">
      <alignment horizontal="center" vertical="center"/>
    </xf>
    <xf numFmtId="0" fontId="16" fillId="0" borderId="6" xfId="0" applyFont="1" applyBorder="1" applyAlignment="1">
      <alignment horizontal="center" vertical="center" wrapText="1"/>
    </xf>
    <xf numFmtId="0" fontId="16" fillId="2" borderId="6" xfId="0" applyFont="1" applyFill="1" applyBorder="1" applyAlignment="1">
      <alignment horizontal="center" vertical="center"/>
    </xf>
    <xf numFmtId="9" fontId="3" fillId="6" borderId="6" xfId="1" applyFont="1" applyFill="1" applyBorder="1" applyAlignment="1">
      <alignment horizontal="left" vertical="center"/>
    </xf>
    <xf numFmtId="0" fontId="2" fillId="6" borderId="6" xfId="0" applyFont="1" applyFill="1" applyBorder="1" applyAlignment="1">
      <alignment horizontal="left" vertical="center"/>
    </xf>
    <xf numFmtId="9" fontId="2" fillId="6" borderId="6" xfId="0" applyNumberFormat="1" applyFont="1" applyFill="1" applyBorder="1" applyAlignment="1">
      <alignment horizontal="left" vertical="center"/>
    </xf>
    <xf numFmtId="0" fontId="3" fillId="6" borderId="6" xfId="0" applyFont="1" applyFill="1" applyBorder="1" applyAlignment="1">
      <alignment horizontal="center" vertical="center"/>
    </xf>
    <xf numFmtId="0" fontId="17" fillId="7" borderId="6" xfId="0" applyFont="1" applyFill="1" applyBorder="1" applyAlignment="1">
      <alignment horizontal="center" vertical="center"/>
    </xf>
    <xf numFmtId="0" fontId="24"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3" fillId="6" borderId="17" xfId="0" applyFont="1" applyFill="1" applyBorder="1" applyAlignment="1">
      <alignment vertical="center"/>
    </xf>
    <xf numFmtId="0" fontId="3" fillId="6" borderId="18" xfId="0" applyFont="1" applyFill="1" applyBorder="1" applyAlignment="1">
      <alignment vertical="center"/>
    </xf>
    <xf numFmtId="0" fontId="3" fillId="6" borderId="19" xfId="0" applyFont="1" applyFill="1" applyBorder="1" applyAlignment="1">
      <alignment vertical="center"/>
    </xf>
    <xf numFmtId="0" fontId="0" fillId="7" borderId="0" xfId="0" applyFill="1"/>
    <xf numFmtId="9" fontId="0" fillId="0" borderId="26" xfId="1" applyFont="1" applyBorder="1"/>
    <xf numFmtId="0" fontId="13" fillId="2" borderId="2" xfId="0" applyFont="1" applyFill="1" applyBorder="1" applyAlignment="1">
      <alignment vertical="center" wrapText="1"/>
    </xf>
    <xf numFmtId="0" fontId="16" fillId="2" borderId="0" xfId="0" applyFont="1" applyFill="1"/>
    <xf numFmtId="0" fontId="0" fillId="0" borderId="0" xfId="0" applyAlignment="1">
      <alignment horizontal="center"/>
    </xf>
    <xf numFmtId="0" fontId="13" fillId="0" borderId="2" xfId="0" applyFont="1" applyBorder="1" applyAlignment="1">
      <alignment horizontal="center" vertical="center" wrapText="1"/>
    </xf>
    <xf numFmtId="0" fontId="16" fillId="4" borderId="7" xfId="0" applyFont="1" applyFill="1" applyBorder="1"/>
    <xf numFmtId="0" fontId="16" fillId="4" borderId="8" xfId="0" applyFont="1" applyFill="1" applyBorder="1"/>
    <xf numFmtId="0" fontId="16" fillId="4" borderId="9" xfId="0" applyFont="1" applyFill="1" applyBorder="1"/>
    <xf numFmtId="0" fontId="16" fillId="4" borderId="10" xfId="0" applyFont="1" applyFill="1" applyBorder="1"/>
    <xf numFmtId="0" fontId="16" fillId="4" borderId="11" xfId="0" applyFont="1" applyFill="1" applyBorder="1"/>
    <xf numFmtId="9" fontId="16" fillId="2" borderId="0" xfId="0" applyNumberFormat="1" applyFont="1" applyFill="1"/>
    <xf numFmtId="0" fontId="17" fillId="4" borderId="0" xfId="0" applyFont="1" applyFill="1" applyAlignment="1">
      <alignment horizontal="center" vertical="center"/>
    </xf>
    <xf numFmtId="0" fontId="17" fillId="5" borderId="6" xfId="0" applyFont="1" applyFill="1" applyBorder="1" applyAlignment="1">
      <alignment horizontal="center" vertical="center" wrapText="1"/>
    </xf>
    <xf numFmtId="9" fontId="17" fillId="5" borderId="6" xfId="0" applyNumberFormat="1" applyFont="1" applyFill="1" applyBorder="1" applyAlignment="1">
      <alignment horizontal="center"/>
    </xf>
    <xf numFmtId="9" fontId="16" fillId="2" borderId="6" xfId="0" applyNumberFormat="1" applyFont="1" applyFill="1" applyBorder="1" applyAlignment="1">
      <alignment wrapText="1"/>
    </xf>
    <xf numFmtId="9" fontId="16" fillId="2" borderId="6" xfId="0" applyNumberFormat="1" applyFont="1" applyFill="1" applyBorder="1"/>
    <xf numFmtId="0" fontId="16" fillId="4" borderId="12" xfId="0" applyFont="1" applyFill="1" applyBorder="1"/>
    <xf numFmtId="0" fontId="16" fillId="4" borderId="13" xfId="0" applyFont="1" applyFill="1" applyBorder="1"/>
    <xf numFmtId="0" fontId="16" fillId="4" borderId="14" xfId="0" applyFont="1" applyFill="1" applyBorder="1"/>
    <xf numFmtId="0" fontId="17" fillId="2" borderId="0" xfId="0" applyFont="1" applyFill="1" applyAlignment="1">
      <alignment vertical="center"/>
    </xf>
    <xf numFmtId="9" fontId="23" fillId="6" borderId="0" xfId="0" applyNumberFormat="1" applyFont="1" applyFill="1" applyAlignment="1">
      <alignment horizontal="center" vertical="center"/>
    </xf>
    <xf numFmtId="0" fontId="16" fillId="4" borderId="10" xfId="0" applyFont="1" applyFill="1" applyBorder="1" applyAlignment="1">
      <alignment vertical="center"/>
    </xf>
    <xf numFmtId="9" fontId="17" fillId="5" borderId="6" xfId="0" applyNumberFormat="1" applyFont="1" applyFill="1" applyBorder="1" applyAlignment="1">
      <alignment horizontal="center" vertical="center"/>
    </xf>
    <xf numFmtId="0" fontId="16" fillId="4" borderId="11" xfId="0" applyFont="1" applyFill="1" applyBorder="1" applyAlignment="1">
      <alignment vertical="center"/>
    </xf>
    <xf numFmtId="0" fontId="16" fillId="2" borderId="0" xfId="0" applyFont="1" applyFill="1" applyAlignment="1">
      <alignment vertical="center"/>
    </xf>
    <xf numFmtId="0" fontId="20" fillId="2" borderId="0" xfId="0" applyFont="1" applyFill="1" applyAlignment="1">
      <alignment vertical="center"/>
    </xf>
    <xf numFmtId="0" fontId="16" fillId="2" borderId="0" xfId="0" applyFont="1" applyFill="1" applyAlignment="1">
      <alignment vertical="center" wrapText="1"/>
    </xf>
    <xf numFmtId="0" fontId="0" fillId="0" borderId="0" xfId="0" applyAlignment="1">
      <alignment vertical="center" wrapText="1"/>
    </xf>
    <xf numFmtId="9" fontId="16" fillId="2" borderId="6" xfId="0" applyNumberFormat="1" applyFont="1" applyFill="1" applyBorder="1" applyAlignment="1">
      <alignment vertical="center" wrapText="1"/>
    </xf>
    <xf numFmtId="9" fontId="16" fillId="2" borderId="6" xfId="0" applyNumberFormat="1" applyFont="1" applyFill="1" applyBorder="1" applyAlignment="1">
      <alignment vertical="center"/>
    </xf>
    <xf numFmtId="0" fontId="19" fillId="8" borderId="18" xfId="0" applyFont="1" applyFill="1" applyBorder="1" applyAlignment="1">
      <alignment horizontal="left" vertical="center"/>
    </xf>
    <xf numFmtId="0" fontId="0" fillId="2" borderId="18" xfId="0" applyFill="1" applyBorder="1" applyAlignment="1">
      <alignment horizontal="left" vertical="center" wrapText="1"/>
    </xf>
    <xf numFmtId="0" fontId="0" fillId="2" borderId="19" xfId="0" applyFill="1" applyBorder="1" applyAlignment="1">
      <alignment horizontal="left" vertical="center" wrapText="1"/>
    </xf>
    <xf numFmtId="0" fontId="17" fillId="5" borderId="17" xfId="0" applyFont="1" applyFill="1" applyBorder="1" applyAlignment="1">
      <alignment horizontal="center" vertical="center" wrapText="1"/>
    </xf>
    <xf numFmtId="0" fontId="16" fillId="2" borderId="17" xfId="0" applyFont="1" applyFill="1" applyBorder="1" applyAlignment="1">
      <alignment vertical="center"/>
    </xf>
    <xf numFmtId="0" fontId="16" fillId="2" borderId="18" xfId="0" applyFont="1" applyFill="1" applyBorder="1" applyAlignment="1">
      <alignment vertical="center"/>
    </xf>
    <xf numFmtId="0" fontId="16" fillId="2" borderId="19" xfId="0" applyFont="1" applyFill="1" applyBorder="1" applyAlignment="1">
      <alignment vertical="center"/>
    </xf>
    <xf numFmtId="14" fontId="16" fillId="2" borderId="20" xfId="0" applyNumberFormat="1" applyFont="1" applyFill="1" applyBorder="1" applyAlignment="1">
      <alignment horizontal="left" vertical="center" wrapText="1"/>
    </xf>
    <xf numFmtId="0" fontId="17" fillId="0" borderId="6" xfId="0" applyFont="1" applyBorder="1" applyAlignment="1">
      <alignment vertical="center" wrapText="1"/>
    </xf>
    <xf numFmtId="0" fontId="8" fillId="6" borderId="4" xfId="0" applyFont="1" applyFill="1" applyBorder="1" applyAlignment="1">
      <alignment vertical="center" wrapText="1"/>
    </xf>
    <xf numFmtId="0" fontId="8" fillId="6" borderId="5" xfId="0" applyFont="1" applyFill="1" applyBorder="1" applyAlignment="1">
      <alignment vertical="center" wrapText="1"/>
    </xf>
    <xf numFmtId="0" fontId="11" fillId="7" borderId="2" xfId="0" applyFont="1" applyFill="1" applyBorder="1" applyAlignment="1">
      <alignment horizontal="left" vertical="center" wrapText="1"/>
    </xf>
    <xf numFmtId="0" fontId="27" fillId="0" borderId="0" xfId="0" applyFont="1" applyAlignment="1">
      <alignment horizontal="right" vertical="center"/>
    </xf>
    <xf numFmtId="9" fontId="0" fillId="0" borderId="0" xfId="1" applyFont="1" applyBorder="1"/>
    <xf numFmtId="0" fontId="28" fillId="9" borderId="0" xfId="0" applyFont="1" applyFill="1" applyAlignment="1">
      <alignment horizontal="center" vertical="center"/>
    </xf>
    <xf numFmtId="0" fontId="0" fillId="0" borderId="25" xfId="0" applyBorder="1" applyAlignment="1">
      <alignment horizontal="right"/>
    </xf>
    <xf numFmtId="0" fontId="0" fillId="0" borderId="0" xfId="0" applyAlignment="1">
      <alignment horizontal="left" vertical="center"/>
    </xf>
    <xf numFmtId="0" fontId="0" fillId="0" borderId="0" xfId="0" applyAlignment="1">
      <alignment vertical="center"/>
    </xf>
    <xf numFmtId="0" fontId="19" fillId="8" borderId="18" xfId="0" applyFont="1" applyFill="1" applyBorder="1" applyAlignment="1">
      <alignment vertical="center"/>
    </xf>
    <xf numFmtId="0" fontId="19" fillId="0" borderId="18" xfId="0" applyFont="1" applyBorder="1" applyAlignment="1">
      <alignment vertical="center"/>
    </xf>
    <xf numFmtId="0" fontId="25" fillId="4" borderId="0" xfId="0" applyFont="1" applyFill="1" applyAlignment="1">
      <alignment horizontal="left" vertical="center"/>
    </xf>
    <xf numFmtId="0" fontId="4" fillId="4" borderId="30" xfId="0" applyFont="1" applyFill="1" applyBorder="1" applyAlignment="1">
      <alignment horizontal="left" vertical="center"/>
    </xf>
    <xf numFmtId="0" fontId="19" fillId="8" borderId="17" xfId="0" applyFont="1" applyFill="1" applyBorder="1" applyAlignment="1">
      <alignment vertical="center"/>
    </xf>
    <xf numFmtId="0" fontId="19" fillId="8" borderId="18" xfId="0" applyFont="1" applyFill="1" applyBorder="1" applyAlignment="1">
      <alignment vertical="center"/>
    </xf>
    <xf numFmtId="0" fontId="19" fillId="2" borderId="17" xfId="0" applyFont="1" applyFill="1" applyBorder="1" applyAlignment="1">
      <alignment vertical="center"/>
    </xf>
    <xf numFmtId="0" fontId="19" fillId="2" borderId="18" xfId="0" applyFont="1" applyFill="1" applyBorder="1" applyAlignment="1">
      <alignment vertical="center"/>
    </xf>
    <xf numFmtId="0" fontId="19" fillId="2" borderId="17"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26"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6" xfId="0" applyFont="1" applyFill="1" applyBorder="1" applyAlignment="1">
      <alignment horizontal="left" vertical="center"/>
    </xf>
    <xf numFmtId="0" fontId="4" fillId="2" borderId="1" xfId="0" applyFont="1" applyFill="1" applyBorder="1" applyAlignment="1">
      <alignment horizontal="left" vertical="center"/>
    </xf>
    <xf numFmtId="0" fontId="3" fillId="6" borderId="17" xfId="0" applyFont="1" applyFill="1" applyBorder="1" applyAlignment="1">
      <alignment horizontal="left" vertical="center"/>
    </xf>
    <xf numFmtId="0" fontId="3" fillId="6" borderId="18" xfId="0" applyFont="1" applyFill="1" applyBorder="1" applyAlignment="1">
      <alignment horizontal="left" vertical="center"/>
    </xf>
    <xf numFmtId="0" fontId="3" fillId="6" borderId="19" xfId="0" applyFont="1" applyFill="1" applyBorder="1" applyAlignment="1">
      <alignment horizontal="left" vertical="center"/>
    </xf>
    <xf numFmtId="0" fontId="19" fillId="8" borderId="17" xfId="0" applyFont="1" applyFill="1" applyBorder="1" applyAlignment="1">
      <alignment horizontal="left" vertical="center" wrapText="1"/>
    </xf>
    <xf numFmtId="0" fontId="19" fillId="8" borderId="18" xfId="0" applyFont="1" applyFill="1" applyBorder="1" applyAlignment="1">
      <alignment horizontal="left" vertical="center" wrapText="1"/>
    </xf>
    <xf numFmtId="0" fontId="19" fillId="8" borderId="19" xfId="0" applyFont="1" applyFill="1" applyBorder="1" applyAlignment="1">
      <alignment horizontal="left" vertical="center" wrapText="1"/>
    </xf>
    <xf numFmtId="0" fontId="19" fillId="0" borderId="17" xfId="0" applyFont="1" applyBorder="1" applyAlignment="1">
      <alignment vertical="center"/>
    </xf>
    <xf numFmtId="0" fontId="19" fillId="0" borderId="18" xfId="0" applyFont="1" applyBorder="1" applyAlignment="1">
      <alignment vertic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0" fillId="0" borderId="18" xfId="0" applyBorder="1" applyAlignment="1">
      <alignment vertical="center"/>
    </xf>
    <xf numFmtId="0" fontId="0" fillId="0" borderId="19" xfId="0" applyBorder="1" applyAlignment="1">
      <alignment vertical="center"/>
    </xf>
    <xf numFmtId="0" fontId="19" fillId="8" borderId="17" xfId="0" applyFont="1" applyFill="1" applyBorder="1" applyAlignment="1">
      <alignment horizontal="left" vertical="center"/>
    </xf>
    <xf numFmtId="0" fontId="19" fillId="8" borderId="18" xfId="0" applyFont="1" applyFill="1" applyBorder="1" applyAlignment="1">
      <alignment horizontal="left" vertical="center"/>
    </xf>
    <xf numFmtId="0" fontId="26" fillId="2" borderId="16" xfId="0" applyFont="1" applyFill="1" applyBorder="1" applyAlignment="1">
      <alignment horizontal="left" vertical="center" wrapText="1"/>
    </xf>
    <xf numFmtId="0" fontId="26" fillId="2" borderId="16" xfId="0" applyFont="1" applyFill="1" applyBorder="1" applyAlignment="1">
      <alignment horizontal="left" vertical="center"/>
    </xf>
    <xf numFmtId="0" fontId="26" fillId="2" borderId="1" xfId="0" applyFont="1" applyFill="1" applyBorder="1" applyAlignment="1">
      <alignment horizontal="left" vertical="center"/>
    </xf>
    <xf numFmtId="0" fontId="3" fillId="6" borderId="17" xfId="0" applyFont="1" applyFill="1" applyBorder="1" applyAlignment="1">
      <alignment horizontal="left" vertical="center" wrapText="1"/>
    </xf>
    <xf numFmtId="0" fontId="3" fillId="6" borderId="18" xfId="0" applyFont="1" applyFill="1" applyBorder="1" applyAlignment="1">
      <alignment horizontal="left" vertical="center" wrapText="1"/>
    </xf>
    <xf numFmtId="0" fontId="19" fillId="0" borderId="17" xfId="0" applyFont="1" applyBorder="1" applyAlignment="1">
      <alignment horizontal="left" vertical="center"/>
    </xf>
    <xf numFmtId="0" fontId="19" fillId="0" borderId="18" xfId="0" applyFont="1" applyBorder="1" applyAlignment="1">
      <alignment horizontal="left" vertical="center"/>
    </xf>
    <xf numFmtId="0" fontId="16" fillId="0" borderId="17"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4" fillId="2" borderId="15" xfId="0" applyFont="1" applyFill="1" applyBorder="1" applyAlignment="1">
      <alignment horizontal="left" vertical="center" wrapText="1"/>
    </xf>
    <xf numFmtId="0" fontId="17" fillId="7" borderId="17" xfId="0" applyFont="1" applyFill="1" applyBorder="1" applyAlignment="1">
      <alignment horizontal="left" vertical="center" wrapText="1"/>
    </xf>
    <xf numFmtId="0" fontId="17" fillId="7" borderId="18" xfId="0" applyFont="1" applyFill="1" applyBorder="1" applyAlignment="1">
      <alignment horizontal="left" vertical="center" wrapText="1"/>
    </xf>
    <xf numFmtId="0" fontId="17" fillId="7" borderId="19" xfId="0" applyFont="1" applyFill="1" applyBorder="1" applyAlignment="1">
      <alignment horizontal="left" vertical="center" wrapText="1"/>
    </xf>
    <xf numFmtId="0" fontId="16" fillId="0" borderId="21"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6" xfId="0" applyFont="1" applyBorder="1" applyAlignment="1">
      <alignment horizontal="left" vertical="center" wrapText="1"/>
    </xf>
    <xf numFmtId="0" fontId="16" fillId="2" borderId="6" xfId="0" applyFont="1" applyFill="1" applyBorder="1" applyAlignment="1">
      <alignment horizontal="left" vertical="center" wrapText="1"/>
    </xf>
    <xf numFmtId="0" fontId="23" fillId="6" borderId="6" xfId="0" applyFont="1" applyFill="1" applyBorder="1" applyAlignment="1">
      <alignment horizontal="left" vertical="center"/>
    </xf>
    <xf numFmtId="0" fontId="17" fillId="5" borderId="17" xfId="0" applyFont="1" applyFill="1" applyBorder="1" applyAlignment="1">
      <alignment vertical="center"/>
    </xf>
    <xf numFmtId="0" fontId="17" fillId="5" borderId="18" xfId="0" applyFont="1" applyFill="1" applyBorder="1" applyAlignment="1">
      <alignment vertical="center"/>
    </xf>
    <xf numFmtId="0" fontId="17" fillId="5" borderId="19" xfId="0" applyFont="1" applyFill="1" applyBorder="1" applyAlignment="1">
      <alignment vertical="center"/>
    </xf>
    <xf numFmtId="0" fontId="16" fillId="2" borderId="17" xfId="0" applyFont="1" applyFill="1" applyBorder="1" applyAlignment="1">
      <alignment vertical="center"/>
    </xf>
    <xf numFmtId="0" fontId="16" fillId="2" borderId="18" xfId="0" applyFont="1" applyFill="1" applyBorder="1" applyAlignment="1">
      <alignment vertical="center"/>
    </xf>
    <xf numFmtId="0" fontId="16" fillId="2" borderId="19" xfId="0" applyFont="1" applyFill="1" applyBorder="1" applyAlignment="1">
      <alignment vertical="center"/>
    </xf>
    <xf numFmtId="0" fontId="22" fillId="2" borderId="15" xfId="0" applyFont="1" applyFill="1" applyBorder="1" applyAlignment="1">
      <alignment horizontal="left" vertical="center" wrapText="1"/>
    </xf>
    <xf numFmtId="0" fontId="22" fillId="2" borderId="16" xfId="0" applyFont="1" applyFill="1" applyBorder="1" applyAlignment="1">
      <alignment horizontal="left" vertical="center" wrapText="1"/>
    </xf>
    <xf numFmtId="0" fontId="22" fillId="2" borderId="16" xfId="0" applyFont="1" applyFill="1" applyBorder="1" applyAlignment="1">
      <alignment horizontal="left" vertical="center"/>
    </xf>
    <xf numFmtId="0" fontId="22" fillId="2" borderId="1" xfId="0" applyFont="1" applyFill="1" applyBorder="1" applyAlignment="1">
      <alignment horizontal="left" vertical="center"/>
    </xf>
    <xf numFmtId="0" fontId="17" fillId="6" borderId="20" xfId="0" applyFont="1" applyFill="1" applyBorder="1" applyAlignment="1">
      <alignment horizontal="left" vertical="center" wrapText="1"/>
    </xf>
    <xf numFmtId="0" fontId="17" fillId="5" borderId="17"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6" borderId="28" xfId="0" applyFont="1" applyFill="1" applyBorder="1" applyAlignment="1">
      <alignment horizontal="left" vertical="center" wrapText="1"/>
    </xf>
    <xf numFmtId="0" fontId="0" fillId="0" borderId="29" xfId="0" applyBorder="1" applyAlignment="1">
      <alignment horizontal="left" vertical="center" wrapText="1"/>
    </xf>
    <xf numFmtId="0" fontId="17" fillId="6" borderId="29" xfId="0" applyFont="1" applyFill="1" applyBorder="1" applyAlignment="1">
      <alignment horizontal="left" vertical="center" wrapText="1"/>
    </xf>
    <xf numFmtId="0" fontId="8" fillId="6" borderId="3" xfId="0" applyFont="1" applyFill="1" applyBorder="1" applyAlignment="1">
      <alignment horizontal="left" vertical="center" wrapText="1"/>
    </xf>
    <xf numFmtId="0" fontId="8" fillId="6" borderId="4" xfId="0" applyFont="1" applyFill="1" applyBorder="1" applyAlignment="1">
      <alignment horizontal="left" vertical="center" wrapText="1"/>
    </xf>
    <xf numFmtId="0" fontId="11" fillId="7" borderId="3" xfId="0" applyFont="1" applyFill="1" applyBorder="1" applyAlignment="1" applyProtection="1">
      <alignment horizontal="left" vertical="center" wrapText="1"/>
      <protection locked="0"/>
    </xf>
    <xf numFmtId="0" fontId="11" fillId="7" borderId="4" xfId="0" applyFont="1" applyFill="1" applyBorder="1" applyAlignment="1" applyProtection="1">
      <alignment horizontal="left" vertical="center" wrapText="1"/>
      <protection locked="0"/>
    </xf>
    <xf numFmtId="0" fontId="11" fillId="7" borderId="5" xfId="0" applyFont="1" applyFill="1" applyBorder="1" applyAlignment="1" applyProtection="1">
      <alignment horizontal="left" vertical="center" wrapText="1"/>
      <protection locked="0"/>
    </xf>
    <xf numFmtId="0" fontId="10" fillId="7" borderId="2" xfId="0" applyFont="1" applyFill="1" applyBorder="1" applyAlignment="1">
      <alignment horizontal="left" vertical="center" wrapText="1"/>
    </xf>
    <xf numFmtId="0" fontId="23" fillId="6" borderId="27" xfId="0" applyFont="1" applyFill="1" applyBorder="1" applyAlignment="1">
      <alignment horizontal="left" vertical="center"/>
    </xf>
    <xf numFmtId="0" fontId="17" fillId="5" borderId="17" xfId="0" applyFont="1" applyFill="1" applyBorder="1"/>
    <xf numFmtId="0" fontId="17" fillId="5" borderId="18" xfId="0" applyFont="1" applyFill="1" applyBorder="1"/>
    <xf numFmtId="0" fontId="17" fillId="5" borderId="19" xfId="0" applyFont="1" applyFill="1" applyBorder="1"/>
    <xf numFmtId="0" fontId="16" fillId="2" borderId="17" xfId="0" applyFont="1" applyFill="1" applyBorder="1"/>
    <xf numFmtId="0" fontId="16" fillId="2" borderId="18" xfId="0" applyFont="1" applyFill="1" applyBorder="1"/>
    <xf numFmtId="0" fontId="16" fillId="2" borderId="19" xfId="0" applyFont="1" applyFill="1" applyBorder="1"/>
    <xf numFmtId="0" fontId="0" fillId="0" borderId="0" xfId="0" applyAlignment="1">
      <alignment horizontal="left" vertical="center" wrapText="1"/>
    </xf>
  </cellXfs>
  <cellStyles count="2">
    <cellStyle name="Normal" xfId="0" builtinId="0"/>
    <cellStyle name="Percent" xfId="1" builtinId="5"/>
  </cellStyles>
  <dxfs count="20">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numFmt numFmtId="0" formatCode="General"/>
    </dxf>
    <dxf>
      <numFmt numFmtId="13" formatCode="0%"/>
    </dxf>
    <dxf>
      <numFmt numFmtId="13" formatCode="0%"/>
    </dxf>
    <dxf>
      <fill>
        <patternFill patternType="solid">
          <fgColor indexed="64"/>
          <bgColor rgb="FF29C8C1"/>
        </patternFill>
      </fill>
    </dxf>
  </dxfs>
  <tableStyles count="0" defaultTableStyle="TableStyleMedium2" defaultPivotStyle="PivotStyleLight16"/>
  <colors>
    <mruColors>
      <color rgb="FFF43A4F"/>
      <color rgb="FF81D10B"/>
      <color rgb="FF29C8C1"/>
      <color rgb="FF66868F"/>
      <color rgb="FFDDE5E7"/>
      <color rgb="FF231F58"/>
      <color rgb="FFCFF5F3"/>
      <color rgb="FFF1FDDF"/>
      <color rgb="FFE1E0F4"/>
      <color rgb="FFB3E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Weights!$B$5:$B$11</c:f>
              <c:strCache>
                <c:ptCount val="7"/>
                <c:pt idx="0">
                  <c:v>Whole-system view</c:v>
                </c:pt>
                <c:pt idx="1">
                  <c:v>WTG/vessel design</c:v>
                </c:pt>
                <c:pt idx="2">
                  <c:v>Control, communications and surveillance (CCS)</c:v>
                </c:pt>
                <c:pt idx="3">
                  <c:v>Procedures</c:v>
                </c:pt>
                <c:pt idx="4">
                  <c:v>Risk assessment</c:v>
                </c:pt>
                <c:pt idx="5">
                  <c:v>Blade clash analysis</c:v>
                </c:pt>
                <c:pt idx="6">
                  <c:v>On-site work</c:v>
                </c:pt>
              </c:strCache>
            </c:strRef>
          </c:cat>
          <c:val>
            <c:numRef>
              <c:f>Weights!$C$5:$C$11</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Weights!$B$5:$B$11</c:f>
              <c:strCache>
                <c:ptCount val="7"/>
                <c:pt idx="0">
                  <c:v>Whole-system view</c:v>
                </c:pt>
                <c:pt idx="1">
                  <c:v>WTG/vessel design</c:v>
                </c:pt>
                <c:pt idx="2">
                  <c:v>Control, communications and surveillance (CCS)</c:v>
                </c:pt>
                <c:pt idx="3">
                  <c:v>Procedures</c:v>
                </c:pt>
                <c:pt idx="4">
                  <c:v>Risk assessment</c:v>
                </c:pt>
                <c:pt idx="5">
                  <c:v>Blade clash analysis</c:v>
                </c:pt>
                <c:pt idx="6">
                  <c:v>On-site work</c:v>
                </c:pt>
              </c:strCache>
            </c:strRef>
          </c:cat>
          <c:val>
            <c:numRef>
              <c:f>Weights!$D$5:$D$11</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985376"/>
        <c:crosses val="autoZero"/>
        <c:crossBetween val="between"/>
        <c:majorUnit val="0.1"/>
      </c:valAx>
      <c:spPr>
        <a:noFill/>
        <a:ln>
          <a:noFill/>
        </a:ln>
        <a:effectLst/>
      </c:spPr>
    </c:plotArea>
    <c:legend>
      <c:legendPos val="t"/>
      <c:layout>
        <c:manualLayout>
          <c:xMode val="edge"/>
          <c:yMode val="edge"/>
          <c:x val="0.27991581251536773"/>
          <c:y val="5.2675260298943719E-2"/>
          <c:w val="0.34668943810827779"/>
          <c:h val="2.9654714646327324E-2"/>
        </c:manualLayout>
      </c:layout>
      <c:overlay val="0"/>
      <c:spPr>
        <a:noFill/>
        <a:ln>
          <a:noFill/>
        </a:ln>
        <a:effectLst/>
      </c:spPr>
      <c:txPr>
        <a:bodyPr rot="0" spcFirstLastPara="1" vertOverflow="ellipsis" vert="horz" wrap="square" anchor="ctr" anchorCtr="1"/>
        <a:lstStyle/>
        <a:p>
          <a:pPr>
            <a:defRPr sz="1000" b="0" i="0" u="none" strike="noStrike" kern="1200" cap="all"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3</xdr:col>
      <xdr:colOff>3733801</xdr:colOff>
      <xdr:row>1</xdr:row>
      <xdr:rowOff>67234</xdr:rowOff>
    </xdr:from>
    <xdr:to>
      <xdr:col>5</xdr:col>
      <xdr:colOff>149644</xdr:colOff>
      <xdr:row>1</xdr:row>
      <xdr:rowOff>1090705</xdr:rowOff>
    </xdr:to>
    <xdr:pic>
      <xdr:nvPicPr>
        <xdr:cNvPr id="6" name="Picture 5">
          <a:extLst>
            <a:ext uri="{FF2B5EF4-FFF2-40B4-BE49-F238E27FC236}">
              <a16:creationId xmlns:a16="http://schemas.microsoft.com/office/drawing/2014/main" id="{6C11AE8F-403A-958B-3E2D-46C43DC5CA47}"/>
            </a:ext>
          </a:extLst>
        </xdr:cNvPr>
        <xdr:cNvPicPr>
          <a:picLocks noChangeAspect="1"/>
        </xdr:cNvPicPr>
      </xdr:nvPicPr>
      <xdr:blipFill>
        <a:blip xmlns:r="http://schemas.openxmlformats.org/officeDocument/2006/relationships" r:embed="rId1"/>
        <a:stretch>
          <a:fillRect/>
        </a:stretch>
      </xdr:blipFill>
      <xdr:spPr>
        <a:xfrm>
          <a:off x="5067301" y="333934"/>
          <a:ext cx="1264068" cy="1023471"/>
        </a:xfrm>
        <a:prstGeom prst="rect">
          <a:avLst/>
        </a:prstGeom>
      </xdr:spPr>
    </xdr:pic>
    <xdr:clientData/>
  </xdr:twoCellAnchor>
  <xdr:twoCellAnchor editAs="oneCell">
    <xdr:from>
      <xdr:col>5</xdr:col>
      <xdr:colOff>337102</xdr:colOff>
      <xdr:row>1</xdr:row>
      <xdr:rowOff>440284</xdr:rowOff>
    </xdr:from>
    <xdr:to>
      <xdr:col>7</xdr:col>
      <xdr:colOff>294975</xdr:colOff>
      <xdr:row>1</xdr:row>
      <xdr:rowOff>717654</xdr:rowOff>
    </xdr:to>
    <xdr:pic>
      <xdr:nvPicPr>
        <xdr:cNvPr id="5" name="Picture 4" descr="A blue and black logo&#10;&#10;Description automatically generated">
          <a:extLst>
            <a:ext uri="{FF2B5EF4-FFF2-40B4-BE49-F238E27FC236}">
              <a16:creationId xmlns:a16="http://schemas.microsoft.com/office/drawing/2014/main" id="{F62B2CEF-5E7E-49D0-AB2E-EA1FBE42E22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63514" y="709225"/>
          <a:ext cx="1250285" cy="2773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3445565</xdr:colOff>
      <xdr:row>1</xdr:row>
      <xdr:rowOff>138044</xdr:rowOff>
    </xdr:from>
    <xdr:to>
      <xdr:col>5</xdr:col>
      <xdr:colOff>409796</xdr:colOff>
      <xdr:row>1</xdr:row>
      <xdr:rowOff>1161515</xdr:rowOff>
    </xdr:to>
    <xdr:pic>
      <xdr:nvPicPr>
        <xdr:cNvPr id="4" name="Picture 3">
          <a:extLst>
            <a:ext uri="{FF2B5EF4-FFF2-40B4-BE49-F238E27FC236}">
              <a16:creationId xmlns:a16="http://schemas.microsoft.com/office/drawing/2014/main" id="{47BE6C49-778D-473A-BE5B-71B032DDA9BE}"/>
            </a:ext>
          </a:extLst>
        </xdr:cNvPr>
        <xdr:cNvPicPr>
          <a:picLocks noChangeAspect="1"/>
        </xdr:cNvPicPr>
      </xdr:nvPicPr>
      <xdr:blipFill>
        <a:blip xmlns:r="http://schemas.openxmlformats.org/officeDocument/2006/relationships" r:embed="rId1"/>
        <a:stretch>
          <a:fillRect/>
        </a:stretch>
      </xdr:blipFill>
      <xdr:spPr>
        <a:xfrm>
          <a:off x="4853608" y="403087"/>
          <a:ext cx="1349792" cy="1023471"/>
        </a:xfrm>
        <a:prstGeom prst="rect">
          <a:avLst/>
        </a:prstGeom>
      </xdr:spPr>
    </xdr:pic>
    <xdr:clientData/>
  </xdr:twoCellAnchor>
  <xdr:twoCellAnchor editAs="oneCell">
    <xdr:from>
      <xdr:col>5</xdr:col>
      <xdr:colOff>548852</xdr:colOff>
      <xdr:row>1</xdr:row>
      <xdr:rowOff>511094</xdr:rowOff>
    </xdr:from>
    <xdr:to>
      <xdr:col>7</xdr:col>
      <xdr:colOff>534659</xdr:colOff>
      <xdr:row>1</xdr:row>
      <xdr:rowOff>788464</xdr:rowOff>
    </xdr:to>
    <xdr:pic>
      <xdr:nvPicPr>
        <xdr:cNvPr id="5" name="Picture 4" descr="A blue and black logo&#10;&#10;Description automatically generated">
          <a:extLst>
            <a:ext uri="{FF2B5EF4-FFF2-40B4-BE49-F238E27FC236}">
              <a16:creationId xmlns:a16="http://schemas.microsoft.com/office/drawing/2014/main" id="{590D3269-4C0F-4064-B72F-050B3F91238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52809" y="776137"/>
          <a:ext cx="1250285" cy="2773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39870</xdr:colOff>
      <xdr:row>1</xdr:row>
      <xdr:rowOff>1332263</xdr:rowOff>
    </xdr:to>
    <xdr:pic>
      <xdr:nvPicPr>
        <xdr:cNvPr id="5" name="Picture 4">
          <a:extLst>
            <a:ext uri="{FF2B5EF4-FFF2-40B4-BE49-F238E27FC236}">
              <a16:creationId xmlns:a16="http://schemas.microsoft.com/office/drawing/2014/main" id="{3CA3AE0B-B233-4007-BC0D-057151893515}"/>
            </a:ext>
          </a:extLst>
        </xdr:cNvPr>
        <xdr:cNvPicPr>
          <a:picLocks noChangeAspect="1"/>
        </xdr:cNvPicPr>
      </xdr:nvPicPr>
      <xdr:blipFill>
        <a:blip xmlns:r="http://schemas.openxmlformats.org/officeDocument/2006/relationships" r:embed="rId1"/>
        <a:stretch>
          <a:fillRect/>
        </a:stretch>
      </xdr:blipFill>
      <xdr:spPr>
        <a:xfrm>
          <a:off x="5797550" y="374650"/>
          <a:ext cx="1614670" cy="1224313"/>
        </a:xfrm>
        <a:prstGeom prst="rect">
          <a:avLst/>
        </a:prstGeom>
      </xdr:spPr>
    </xdr:pic>
    <xdr:clientData/>
  </xdr:twoCellAnchor>
  <xdr:twoCellAnchor editAs="oneCell">
    <xdr:from>
      <xdr:col>6</xdr:col>
      <xdr:colOff>338751</xdr:colOff>
      <xdr:row>1</xdr:row>
      <xdr:rowOff>554206</xdr:rowOff>
    </xdr:from>
    <xdr:to>
      <xdr:col>8</xdr:col>
      <xdr:colOff>570737</xdr:colOff>
      <xdr:row>1</xdr:row>
      <xdr:rowOff>886006</xdr:rowOff>
    </xdr:to>
    <xdr:pic>
      <xdr:nvPicPr>
        <xdr:cNvPr id="6" name="Picture 5" descr="A blue and black logo&#10;&#10;Description automatically generated">
          <a:extLst>
            <a:ext uri="{FF2B5EF4-FFF2-40B4-BE49-F238E27FC236}">
              <a16:creationId xmlns:a16="http://schemas.microsoft.com/office/drawing/2014/main" id="{8E85AEA9-D62E-4FC9-A754-6741DBE66E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11101" y="820906"/>
          <a:ext cx="149563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577952</xdr:colOff>
      <xdr:row>1</xdr:row>
      <xdr:rowOff>874857</xdr:rowOff>
    </xdr:from>
    <xdr:to>
      <xdr:col>18</xdr:col>
      <xdr:colOff>625577</xdr:colOff>
      <xdr:row>23</xdr:row>
      <xdr:rowOff>227157</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4</xdr:col>
          <xdr:colOff>12700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twoCellAnchor editAs="oneCell">
    <xdr:from>
      <xdr:col>6</xdr:col>
      <xdr:colOff>285917</xdr:colOff>
      <xdr:row>1</xdr:row>
      <xdr:rowOff>38032</xdr:rowOff>
    </xdr:from>
    <xdr:to>
      <xdr:col>6</xdr:col>
      <xdr:colOff>2182465</xdr:colOff>
      <xdr:row>1</xdr:row>
      <xdr:rowOff>1476257</xdr:rowOff>
    </xdr:to>
    <xdr:pic>
      <xdr:nvPicPr>
        <xdr:cNvPr id="4" name="Picture 3">
          <a:extLst>
            <a:ext uri="{FF2B5EF4-FFF2-40B4-BE49-F238E27FC236}">
              <a16:creationId xmlns:a16="http://schemas.microsoft.com/office/drawing/2014/main" id="{6076B556-22DA-46B2-A296-4EDBDF892D50}"/>
            </a:ext>
          </a:extLst>
        </xdr:cNvPr>
        <xdr:cNvPicPr>
          <a:picLocks noChangeAspect="1"/>
        </xdr:cNvPicPr>
      </xdr:nvPicPr>
      <xdr:blipFill>
        <a:blip xmlns:r="http://schemas.openxmlformats.org/officeDocument/2006/relationships" r:embed="rId2"/>
        <a:stretch>
          <a:fillRect/>
        </a:stretch>
      </xdr:blipFill>
      <xdr:spPr>
        <a:xfrm>
          <a:off x="7651917" y="306973"/>
          <a:ext cx="1895190" cy="1438225"/>
        </a:xfrm>
        <a:prstGeom prst="rect">
          <a:avLst/>
        </a:prstGeom>
      </xdr:spPr>
    </xdr:pic>
    <xdr:clientData/>
  </xdr:twoCellAnchor>
  <xdr:twoCellAnchor editAs="oneCell">
    <xdr:from>
      <xdr:col>7</xdr:col>
      <xdr:colOff>539641</xdr:colOff>
      <xdr:row>1</xdr:row>
      <xdr:rowOff>562258</xdr:rowOff>
    </xdr:from>
    <xdr:to>
      <xdr:col>8</xdr:col>
      <xdr:colOff>1695756</xdr:colOff>
      <xdr:row>1</xdr:row>
      <xdr:rowOff>952030</xdr:rowOff>
    </xdr:to>
    <xdr:pic>
      <xdr:nvPicPr>
        <xdr:cNvPr id="6" name="Picture 5" descr="A blue and black logo&#10;&#10;Description automatically generated">
          <a:extLst>
            <a:ext uri="{FF2B5EF4-FFF2-40B4-BE49-F238E27FC236}">
              <a16:creationId xmlns:a16="http://schemas.microsoft.com/office/drawing/2014/main" id="{35438BEB-D9D7-4E6B-B17A-5CDE0CFA034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982465" y="831199"/>
          <a:ext cx="1753763" cy="38977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4:F11" totalsRowShown="0" headerRowDxfId="19">
  <autoFilter ref="B4:F11" xr:uid="{2F1C2D77-344F-4F14-891C-33DEF0A351EF}"/>
  <tableColumns count="5">
    <tableColumn id="1" xr3:uid="{1CB42FCC-AF5C-427F-8320-527EAFE21290}" name="Section"/>
    <tableColumn id="5" xr3:uid="{FE0D71FF-DBC1-4EFD-BD3E-F0067A4D35E0}" name="Assessment" dataDxfId="18"/>
    <tableColumn id="2" xr3:uid="{FC5D4B50-C17D-4810-B046-98B968771E77}" name="Maturity" dataDxfId="17"/>
    <tableColumn id="3" xr3:uid="{EEC7BCB8-81E5-4866-B741-2D85563367B3}" name="Weight"/>
    <tableColumn id="4" xr3:uid="{F945AB53-6227-47B9-8054-549D67B3D858}" name="Weights (normalized)" dataDxfId="16">
      <calculatedColumnFormula>E5/SUM(E$5:E$11)</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zoomScaleNormal="100" zoomScalePageLayoutView="85" workbookViewId="0">
      <selection activeCell="D7" sqref="D7:H7"/>
    </sheetView>
  </sheetViews>
  <sheetFormatPr defaultColWidth="9.1796875" defaultRowHeight="13.5" x14ac:dyDescent="0.25"/>
  <cols>
    <col min="1" max="1" width="3.54296875" style="26" customWidth="1"/>
    <col min="2" max="2" width="7" style="26" customWidth="1"/>
    <col min="3" max="3" width="9.453125" style="26" customWidth="1"/>
    <col min="4" max="4" width="64.1796875" style="26" customWidth="1"/>
    <col min="5" max="5" width="8.54296875" style="26" customWidth="1"/>
    <col min="6" max="6" width="9.54296875" style="26" customWidth="1"/>
    <col min="7" max="7" width="8.54296875" style="26" customWidth="1"/>
    <col min="8" max="8" width="9.54296875" style="26" customWidth="1"/>
    <col min="9" max="9" width="3.54296875" style="26" customWidth="1"/>
    <col min="10" max="11" width="9.1796875" style="26" bestFit="1" customWidth="1"/>
    <col min="12" max="12" width="10.453125" style="26" bestFit="1" customWidth="1"/>
    <col min="13" max="16384" width="9.1796875" style="26"/>
  </cols>
  <sheetData>
    <row r="1" spans="1:11" ht="21" customHeight="1" thickTop="1" thickBot="1" x14ac:dyDescent="0.3">
      <c r="A1" s="7"/>
      <c r="B1" s="8"/>
      <c r="C1" s="8"/>
      <c r="D1" s="8"/>
      <c r="E1" s="8"/>
      <c r="F1" s="8"/>
      <c r="G1" s="8"/>
      <c r="H1" s="8"/>
      <c r="I1" s="4"/>
      <c r="J1" s="3"/>
      <c r="K1" s="3"/>
    </row>
    <row r="2" spans="1:11" ht="99.75" customHeight="1" thickBot="1" x14ac:dyDescent="0.3">
      <c r="A2" s="9"/>
      <c r="B2" s="113" t="s">
        <v>0</v>
      </c>
      <c r="C2" s="114"/>
      <c r="D2" s="115"/>
      <c r="E2" s="115"/>
      <c r="F2" s="115"/>
      <c r="G2" s="115"/>
      <c r="H2" s="116"/>
      <c r="I2" s="5"/>
      <c r="J2" s="3"/>
      <c r="K2" s="15"/>
    </row>
    <row r="3" spans="1:11" ht="18.75" customHeight="1" x14ac:dyDescent="0.25">
      <c r="A3" s="9"/>
      <c r="B3" s="13"/>
      <c r="C3" s="13"/>
      <c r="D3" s="14"/>
      <c r="E3" s="14"/>
      <c r="F3" s="14"/>
      <c r="G3" s="14"/>
      <c r="H3" s="14"/>
      <c r="I3" s="5"/>
      <c r="J3" s="3"/>
      <c r="K3" s="3"/>
    </row>
    <row r="4" spans="1:11" ht="13.5" customHeight="1" x14ac:dyDescent="0.25">
      <c r="A4" s="9"/>
      <c r="B4" s="11"/>
      <c r="C4" s="11"/>
      <c r="D4" s="11"/>
      <c r="E4" s="11"/>
      <c r="F4" s="11"/>
      <c r="G4" s="11"/>
      <c r="H4" s="11"/>
      <c r="I4" s="5"/>
      <c r="J4" s="3"/>
      <c r="K4" s="3"/>
    </row>
    <row r="5" spans="1:11" ht="18.75" customHeight="1" x14ac:dyDescent="0.25">
      <c r="A5" s="9"/>
      <c r="B5" s="117" t="s">
        <v>1</v>
      </c>
      <c r="C5" s="118"/>
      <c r="D5" s="117" t="s">
        <v>2</v>
      </c>
      <c r="E5" s="118"/>
      <c r="F5" s="118"/>
      <c r="G5" s="118"/>
      <c r="H5" s="119"/>
      <c r="I5" s="5"/>
      <c r="J5" s="3"/>
      <c r="K5" s="3"/>
    </row>
    <row r="6" spans="1:11" ht="18.75" customHeight="1" x14ac:dyDescent="0.25">
      <c r="A6" s="9"/>
      <c r="B6" s="106" t="s">
        <v>3</v>
      </c>
      <c r="C6" s="107"/>
      <c r="D6" s="120"/>
      <c r="E6" s="121"/>
      <c r="F6" s="121"/>
      <c r="G6" s="121"/>
      <c r="H6" s="122"/>
      <c r="I6" s="5"/>
      <c r="J6" s="3"/>
      <c r="K6" s="3"/>
    </row>
    <row r="7" spans="1:11" ht="18.75" customHeight="1" x14ac:dyDescent="0.25">
      <c r="A7" s="9"/>
      <c r="B7" s="123" t="s">
        <v>4</v>
      </c>
      <c r="C7" s="124"/>
      <c r="D7" s="125"/>
      <c r="E7" s="126"/>
      <c r="F7" s="126"/>
      <c r="G7" s="126"/>
      <c r="H7" s="127"/>
      <c r="I7" s="5"/>
      <c r="J7" s="3"/>
      <c r="K7" s="3"/>
    </row>
    <row r="8" spans="1:11" ht="18.75" customHeight="1" x14ac:dyDescent="0.25">
      <c r="A8" s="9"/>
      <c r="B8" s="106" t="s">
        <v>5</v>
      </c>
      <c r="C8" s="107"/>
      <c r="D8" s="27"/>
      <c r="E8" s="28"/>
      <c r="F8" s="28"/>
      <c r="G8" s="28"/>
      <c r="H8" s="29"/>
      <c r="I8" s="5"/>
      <c r="J8" s="3"/>
      <c r="K8" s="3"/>
    </row>
    <row r="9" spans="1:11" ht="18.75" customHeight="1" x14ac:dyDescent="0.25">
      <c r="A9" s="9"/>
      <c r="B9" s="108" t="s">
        <v>6</v>
      </c>
      <c r="C9" s="109"/>
      <c r="D9" s="110"/>
      <c r="E9" s="111"/>
      <c r="F9" s="111"/>
      <c r="G9" s="111"/>
      <c r="H9" s="112"/>
      <c r="I9" s="5"/>
      <c r="J9" s="3"/>
      <c r="K9" s="3"/>
    </row>
    <row r="10" spans="1:11" ht="18.75" customHeight="1" x14ac:dyDescent="0.25">
      <c r="A10" s="9"/>
      <c r="B10" s="106" t="s">
        <v>7</v>
      </c>
      <c r="C10" s="107"/>
      <c r="D10" s="27"/>
      <c r="E10" s="28"/>
      <c r="F10" s="28"/>
      <c r="G10" s="28"/>
      <c r="H10" s="29"/>
      <c r="I10" s="5"/>
      <c r="J10" s="3"/>
      <c r="K10" s="3"/>
    </row>
    <row r="11" spans="1:11" ht="14" thickBot="1" x14ac:dyDescent="0.3">
      <c r="A11" s="10"/>
      <c r="B11" s="12"/>
      <c r="C11" s="12"/>
      <c r="D11" s="12"/>
      <c r="E11" s="12"/>
      <c r="F11" s="12"/>
      <c r="G11" s="12"/>
      <c r="H11" s="12"/>
      <c r="I11" s="6"/>
      <c r="J11" s="3"/>
      <c r="K11" s="3"/>
    </row>
    <row r="12" spans="1:11" ht="18.75" customHeight="1" thickTop="1" x14ac:dyDescent="0.25">
      <c r="A12" s="9"/>
      <c r="B12" s="13"/>
      <c r="C12" s="13"/>
      <c r="D12" s="14"/>
      <c r="E12" s="14"/>
      <c r="F12" s="14"/>
      <c r="G12" s="14"/>
      <c r="H12" s="14"/>
      <c r="I12" s="5"/>
      <c r="J12" s="3"/>
      <c r="K12" s="3"/>
    </row>
    <row r="13" spans="1:11" ht="13.5" customHeight="1" x14ac:dyDescent="0.25">
      <c r="A13" s="9"/>
      <c r="B13" s="11"/>
      <c r="C13" s="11"/>
      <c r="D13" s="11"/>
      <c r="E13" s="11"/>
      <c r="F13" s="11"/>
      <c r="G13" s="11"/>
      <c r="H13" s="11"/>
      <c r="I13" s="5"/>
      <c r="J13" s="3"/>
      <c r="K13" s="3"/>
    </row>
    <row r="14" spans="1:11" ht="18.75" customHeight="1" x14ac:dyDescent="0.25">
      <c r="A14" s="9"/>
      <c r="B14" s="117" t="s">
        <v>8</v>
      </c>
      <c r="C14" s="118"/>
      <c r="D14" s="50" t="s">
        <v>2</v>
      </c>
      <c r="E14" s="51"/>
      <c r="F14" s="51"/>
      <c r="G14" s="51"/>
      <c r="H14" s="52"/>
      <c r="I14" s="5"/>
      <c r="J14" s="3"/>
      <c r="K14" s="3"/>
    </row>
    <row r="15" spans="1:11" ht="18.75" customHeight="1" x14ac:dyDescent="0.25">
      <c r="A15" s="9"/>
      <c r="B15" s="106" t="s">
        <v>9</v>
      </c>
      <c r="C15" s="107"/>
      <c r="D15" s="120"/>
      <c r="E15" s="121"/>
      <c r="F15" s="121"/>
      <c r="G15" s="121"/>
      <c r="H15" s="122"/>
      <c r="I15" s="5"/>
      <c r="J15" s="3"/>
      <c r="K15" s="3"/>
    </row>
    <row r="16" spans="1:11" ht="18.75" customHeight="1" x14ac:dyDescent="0.25">
      <c r="A16" s="9"/>
      <c r="B16" s="123" t="s">
        <v>10</v>
      </c>
      <c r="C16" s="124"/>
      <c r="D16" s="125"/>
      <c r="E16" s="126"/>
      <c r="F16" s="126"/>
      <c r="G16" s="126"/>
      <c r="H16" s="127"/>
      <c r="I16" s="5"/>
      <c r="J16" s="3"/>
      <c r="K16" s="3"/>
    </row>
    <row r="17" spans="1:11" ht="18.75" customHeight="1" x14ac:dyDescent="0.25">
      <c r="A17" s="9"/>
      <c r="B17" s="106" t="s">
        <v>11</v>
      </c>
      <c r="C17" s="107"/>
      <c r="D17" s="27"/>
      <c r="E17" s="28"/>
      <c r="F17" s="28"/>
      <c r="G17" s="28"/>
      <c r="H17" s="29"/>
      <c r="I17" s="5"/>
      <c r="J17" s="3"/>
      <c r="K17" s="3"/>
    </row>
    <row r="18" spans="1:11" ht="18.75" customHeight="1" x14ac:dyDescent="0.25">
      <c r="A18" s="9"/>
      <c r="B18" s="123" t="s">
        <v>12</v>
      </c>
      <c r="C18" s="124"/>
      <c r="D18" s="110"/>
      <c r="E18" s="111"/>
      <c r="F18" s="111"/>
      <c r="G18" s="111"/>
      <c r="H18" s="112"/>
      <c r="I18" s="5"/>
      <c r="J18" s="3"/>
      <c r="K18" s="3"/>
    </row>
    <row r="19" spans="1:11" ht="18.75" customHeight="1" x14ac:dyDescent="0.25">
      <c r="A19" s="9"/>
      <c r="B19" s="106" t="s">
        <v>13</v>
      </c>
      <c r="C19" s="107"/>
      <c r="D19" s="27"/>
      <c r="E19" s="28"/>
      <c r="F19" s="28"/>
      <c r="G19" s="28"/>
      <c r="H19" s="29"/>
      <c r="I19" s="5"/>
      <c r="J19" s="3"/>
      <c r="K19" s="3"/>
    </row>
    <row r="20" spans="1:11" ht="18.75" customHeight="1" x14ac:dyDescent="0.25">
      <c r="A20" s="9"/>
      <c r="B20" s="123" t="s">
        <v>14</v>
      </c>
      <c r="C20" s="124"/>
      <c r="D20" s="110"/>
      <c r="E20" s="111"/>
      <c r="F20" s="111"/>
      <c r="G20" s="111"/>
      <c r="H20" s="112"/>
      <c r="I20" s="5"/>
      <c r="J20" s="3"/>
      <c r="K20" s="3"/>
    </row>
    <row r="21" spans="1:11" ht="18.75" customHeight="1" x14ac:dyDescent="0.25">
      <c r="A21" s="9"/>
      <c r="B21" s="106" t="s">
        <v>15</v>
      </c>
      <c r="C21" s="107"/>
      <c r="D21" s="120"/>
      <c r="E21" s="121"/>
      <c r="F21" s="121"/>
      <c r="G21" s="121"/>
      <c r="H21" s="122"/>
      <c r="I21" s="5"/>
      <c r="J21" s="3"/>
      <c r="K21" s="3"/>
    </row>
    <row r="22" spans="1:11" ht="18.75" customHeight="1" x14ac:dyDescent="0.25">
      <c r="A22" s="9"/>
      <c r="B22" s="123" t="s">
        <v>16</v>
      </c>
      <c r="C22" s="124"/>
      <c r="D22" s="110"/>
      <c r="E22" s="111"/>
      <c r="F22" s="111"/>
      <c r="G22" s="111"/>
      <c r="H22" s="112"/>
      <c r="I22" s="5"/>
      <c r="J22" s="3"/>
      <c r="K22" s="3"/>
    </row>
    <row r="23" spans="1:11" ht="18.75" customHeight="1" x14ac:dyDescent="0.25">
      <c r="A23" s="9"/>
      <c r="B23" s="106" t="s">
        <v>17</v>
      </c>
      <c r="C23" s="107"/>
      <c r="D23" s="120"/>
      <c r="E23" s="121"/>
      <c r="F23" s="121"/>
      <c r="G23" s="121"/>
      <c r="H23" s="122"/>
      <c r="I23" s="5"/>
      <c r="J23" s="3"/>
      <c r="K23" s="3"/>
    </row>
    <row r="24" spans="1:11" ht="18.75" customHeight="1" x14ac:dyDescent="0.25">
      <c r="A24" s="9"/>
      <c r="B24" s="123" t="s">
        <v>18</v>
      </c>
      <c r="C24" s="124"/>
      <c r="D24" s="30"/>
      <c r="E24" s="31"/>
      <c r="F24" s="31"/>
      <c r="G24" s="31"/>
      <c r="H24" s="32"/>
      <c r="I24" s="5"/>
      <c r="J24" s="3"/>
      <c r="K24" s="3"/>
    </row>
    <row r="25" spans="1:11" ht="18.75" customHeight="1" x14ac:dyDescent="0.25">
      <c r="A25" s="9"/>
      <c r="B25" s="106" t="s">
        <v>19</v>
      </c>
      <c r="C25" s="107"/>
      <c r="D25" s="120"/>
      <c r="E25" s="121"/>
      <c r="F25" s="121"/>
      <c r="G25" s="121"/>
      <c r="H25" s="122"/>
      <c r="I25" s="5"/>
      <c r="J25" s="3"/>
      <c r="K25" s="3"/>
    </row>
    <row r="26" spans="1:11" ht="18.75" customHeight="1" x14ac:dyDescent="0.25">
      <c r="A26" s="9"/>
      <c r="B26" s="123" t="s">
        <v>20</v>
      </c>
      <c r="C26" s="124"/>
      <c r="D26" s="128"/>
      <c r="E26" s="129"/>
      <c r="F26" s="129"/>
      <c r="G26" s="129"/>
      <c r="H26" s="130"/>
      <c r="I26" s="5"/>
      <c r="J26" s="3"/>
      <c r="K26" s="3"/>
    </row>
    <row r="27" spans="1:11" ht="18.75" customHeight="1" x14ac:dyDescent="0.25">
      <c r="A27" s="9"/>
      <c r="B27" s="106" t="s">
        <v>21</v>
      </c>
      <c r="C27" s="107"/>
      <c r="D27" s="120"/>
      <c r="E27" s="121"/>
      <c r="F27" s="121"/>
      <c r="G27" s="121"/>
      <c r="H27" s="122"/>
      <c r="I27" s="5"/>
      <c r="J27" s="3"/>
      <c r="K27" s="3"/>
    </row>
    <row r="28" spans="1:11" ht="14" thickBot="1" x14ac:dyDescent="0.3">
      <c r="A28" s="10"/>
      <c r="B28" s="12"/>
      <c r="C28" s="12"/>
      <c r="D28" s="12"/>
      <c r="E28" s="12"/>
      <c r="F28" s="12"/>
      <c r="G28" s="12"/>
      <c r="H28" s="12"/>
      <c r="I28" s="6"/>
      <c r="J28" s="3"/>
      <c r="K28" s="3"/>
    </row>
    <row r="29" spans="1:11" ht="14" thickTop="1" x14ac:dyDescent="0.25">
      <c r="A29" s="3"/>
      <c r="B29" s="3"/>
      <c r="C29" s="3"/>
      <c r="D29" s="3"/>
      <c r="E29" s="3"/>
      <c r="F29" s="3"/>
      <c r="G29" s="3"/>
      <c r="H29" s="3"/>
      <c r="I29" s="3"/>
      <c r="J29" s="3"/>
      <c r="K29" s="3"/>
    </row>
  </sheetData>
  <mergeCells count="35">
    <mergeCell ref="D27:H27"/>
    <mergeCell ref="B27:C27"/>
    <mergeCell ref="D26:H26"/>
    <mergeCell ref="B26:C26"/>
    <mergeCell ref="D22:H22"/>
    <mergeCell ref="B22:C22"/>
    <mergeCell ref="D25:H25"/>
    <mergeCell ref="B25:C25"/>
    <mergeCell ref="D23:H23"/>
    <mergeCell ref="B23:C23"/>
    <mergeCell ref="B24:C24"/>
    <mergeCell ref="B14:C14"/>
    <mergeCell ref="D18:H18"/>
    <mergeCell ref="B18:C18"/>
    <mergeCell ref="B17:C17"/>
    <mergeCell ref="D16:H16"/>
    <mergeCell ref="B16:C16"/>
    <mergeCell ref="B15:C15"/>
    <mergeCell ref="D15:H15"/>
    <mergeCell ref="D21:H21"/>
    <mergeCell ref="B21:C21"/>
    <mergeCell ref="D20:H20"/>
    <mergeCell ref="B20:C20"/>
    <mergeCell ref="B19:C19"/>
    <mergeCell ref="B8:C8"/>
    <mergeCell ref="B9:C9"/>
    <mergeCell ref="D9:H9"/>
    <mergeCell ref="B10:C10"/>
    <mergeCell ref="B2:H2"/>
    <mergeCell ref="B5:C5"/>
    <mergeCell ref="D5:H5"/>
    <mergeCell ref="B6:C6"/>
    <mergeCell ref="D6:H6"/>
    <mergeCell ref="B7:C7"/>
    <mergeCell ref="D7:H7"/>
  </mergeCells>
  <pageMargins left="0.7" right="0.7" top="0.75" bottom="0.75" header="0.3" footer="0.3"/>
  <pageSetup paperSize="9" scale="70" orientation="portrait" horizontalDpi="300" r:id="rId1"/>
  <headerFooter>
    <oddFooter>&amp;C_x000D_&amp;1#&amp;"Verdana"&amp;7&amp;K000000 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K32"/>
  <sheetViews>
    <sheetView zoomScale="85" zoomScaleNormal="85" zoomScalePageLayoutView="130" workbookViewId="0">
      <selection activeCell="O2" sqref="O2"/>
    </sheetView>
  </sheetViews>
  <sheetFormatPr defaultColWidth="9.1796875" defaultRowHeight="13.5" x14ac:dyDescent="0.25"/>
  <cols>
    <col min="1" max="1" width="3.54296875" style="26" customWidth="1"/>
    <col min="2" max="2" width="7" style="26" customWidth="1"/>
    <col min="3" max="3" width="26.26953125" style="26" customWidth="1"/>
    <col min="4" max="4" width="54.26953125" style="26" customWidth="1"/>
    <col min="5" max="5" width="8.54296875" style="26" customWidth="1"/>
    <col min="6" max="6" width="9.54296875" style="26" customWidth="1"/>
    <col min="7" max="7" width="8.54296875" style="26" customWidth="1"/>
    <col min="8" max="8" width="9.54296875" style="26" customWidth="1"/>
    <col min="9" max="9" width="3.54296875" style="26" customWidth="1"/>
    <col min="10" max="11" width="9.1796875" style="26" bestFit="1" customWidth="1"/>
    <col min="12" max="12" width="10.453125" style="26" bestFit="1" customWidth="1"/>
    <col min="13" max="16384" width="9.1796875" style="26"/>
  </cols>
  <sheetData>
    <row r="1" spans="1:11" ht="21" customHeight="1" thickTop="1" thickBot="1" x14ac:dyDescent="0.3">
      <c r="A1" s="7"/>
      <c r="B1" s="8"/>
      <c r="C1" s="8"/>
      <c r="D1" s="8"/>
      <c r="E1" s="8"/>
      <c r="F1" s="8"/>
      <c r="G1" s="8"/>
      <c r="H1" s="8"/>
      <c r="I1" s="4"/>
      <c r="J1" s="3"/>
      <c r="K1" s="3"/>
    </row>
    <row r="2" spans="1:11" ht="106.5" customHeight="1" thickBot="1" x14ac:dyDescent="0.3">
      <c r="A2" s="9"/>
      <c r="B2" s="113" t="s">
        <v>22</v>
      </c>
      <c r="C2" s="135"/>
      <c r="D2" s="136"/>
      <c r="E2" s="136"/>
      <c r="F2" s="136"/>
      <c r="G2" s="136"/>
      <c r="H2" s="137"/>
      <c r="I2" s="5"/>
      <c r="J2" s="3"/>
      <c r="K2" s="15"/>
    </row>
    <row r="3" spans="1:11" ht="18.75" customHeight="1" x14ac:dyDescent="0.25">
      <c r="A3" s="9"/>
      <c r="B3" s="13"/>
      <c r="C3" s="13"/>
      <c r="D3" s="105"/>
      <c r="E3" s="14"/>
      <c r="F3" s="14"/>
      <c r="G3" s="14"/>
      <c r="H3" s="14"/>
      <c r="I3" s="5"/>
      <c r="J3" s="3"/>
      <c r="K3" s="3"/>
    </row>
    <row r="4" spans="1:11" ht="13.5" customHeight="1" x14ac:dyDescent="0.25">
      <c r="A4" s="9"/>
      <c r="B4" s="11"/>
      <c r="C4" s="11"/>
      <c r="D4" s="11"/>
      <c r="E4" s="11"/>
      <c r="F4" s="11"/>
      <c r="G4" s="11"/>
      <c r="H4" s="11"/>
      <c r="I4" s="5"/>
      <c r="J4" s="3"/>
      <c r="K4" s="3"/>
    </row>
    <row r="5" spans="1:11" ht="36.65" customHeight="1" x14ac:dyDescent="0.25">
      <c r="A5" s="9"/>
      <c r="B5" s="138" t="s">
        <v>23</v>
      </c>
      <c r="C5" s="139"/>
      <c r="D5" s="117" t="s">
        <v>24</v>
      </c>
      <c r="E5" s="118"/>
      <c r="F5" s="118"/>
      <c r="G5" s="118"/>
      <c r="H5" s="119"/>
      <c r="I5" s="5"/>
      <c r="J5" s="3"/>
      <c r="K5" s="3"/>
    </row>
    <row r="6" spans="1:11" ht="18.649999999999999" customHeight="1" x14ac:dyDescent="0.25">
      <c r="A6" s="9"/>
      <c r="B6" s="133" t="s">
        <v>25</v>
      </c>
      <c r="C6" s="134"/>
      <c r="D6" s="28" t="s">
        <v>26</v>
      </c>
      <c r="E6" s="28"/>
      <c r="F6" s="28"/>
      <c r="G6" s="28"/>
      <c r="H6" s="29"/>
      <c r="I6" s="5"/>
      <c r="J6" s="3"/>
      <c r="K6" s="3"/>
    </row>
    <row r="7" spans="1:11" ht="18.75" customHeight="1" x14ac:dyDescent="0.25">
      <c r="A7" s="9"/>
      <c r="B7" s="140" t="s">
        <v>27</v>
      </c>
      <c r="C7" s="141"/>
      <c r="D7" s="124" t="s">
        <v>28</v>
      </c>
      <c r="E7" s="131"/>
      <c r="F7" s="131"/>
      <c r="G7" s="131"/>
      <c r="H7" s="132"/>
      <c r="I7" s="5"/>
      <c r="J7" s="3"/>
      <c r="K7" s="3"/>
    </row>
    <row r="8" spans="1:11" ht="18.75" customHeight="1" x14ac:dyDescent="0.25">
      <c r="A8" s="9"/>
      <c r="B8" s="133" t="s">
        <v>29</v>
      </c>
      <c r="C8" s="134"/>
      <c r="D8" s="102" t="s">
        <v>30</v>
      </c>
      <c r="E8" s="28"/>
      <c r="F8" s="28"/>
      <c r="G8" s="28"/>
      <c r="H8" s="29"/>
      <c r="I8" s="5"/>
      <c r="J8" s="3"/>
      <c r="K8" s="3"/>
    </row>
    <row r="9" spans="1:11" ht="18.75" customHeight="1" x14ac:dyDescent="0.25">
      <c r="A9" s="9"/>
      <c r="B9" s="140" t="s">
        <v>31</v>
      </c>
      <c r="C9" s="141"/>
      <c r="D9" s="103" t="s">
        <v>32</v>
      </c>
      <c r="E9" s="31"/>
      <c r="F9" s="31"/>
      <c r="G9" s="31"/>
      <c r="H9" s="32"/>
      <c r="I9" s="5"/>
      <c r="J9" s="3"/>
      <c r="K9" s="3"/>
    </row>
    <row r="10" spans="1:11" ht="18.75" customHeight="1" x14ac:dyDescent="0.25">
      <c r="A10" s="9"/>
      <c r="B10" s="133" t="s">
        <v>33</v>
      </c>
      <c r="C10" s="134"/>
      <c r="D10" s="102" t="s">
        <v>34</v>
      </c>
      <c r="E10" s="28"/>
      <c r="F10" s="28"/>
      <c r="G10" s="28"/>
      <c r="H10" s="29"/>
      <c r="I10" s="5"/>
      <c r="J10" s="3"/>
      <c r="K10" s="3"/>
    </row>
    <row r="11" spans="1:11" ht="18.75" customHeight="1" x14ac:dyDescent="0.25">
      <c r="A11" s="9"/>
      <c r="B11" s="140" t="s">
        <v>35</v>
      </c>
      <c r="C11" s="141"/>
      <c r="D11" s="103" t="s">
        <v>36</v>
      </c>
      <c r="E11" s="31"/>
      <c r="F11" s="31"/>
      <c r="G11" s="31"/>
      <c r="H11" s="32"/>
      <c r="I11" s="5"/>
      <c r="J11" s="3"/>
      <c r="K11" s="3"/>
    </row>
    <row r="12" spans="1:11" ht="18.75" customHeight="1" x14ac:dyDescent="0.25">
      <c r="A12" s="9"/>
      <c r="B12" s="133" t="s">
        <v>37</v>
      </c>
      <c r="C12" s="134"/>
      <c r="D12" s="102" t="s">
        <v>38</v>
      </c>
      <c r="E12" s="28"/>
      <c r="F12" s="28"/>
      <c r="G12" s="28"/>
      <c r="H12" s="29"/>
      <c r="I12" s="5"/>
      <c r="J12" s="3"/>
      <c r="K12" s="3"/>
    </row>
    <row r="13" spans="1:11" ht="18.75" customHeight="1" x14ac:dyDescent="0.25">
      <c r="A13" s="9"/>
      <c r="B13" s="140" t="s">
        <v>39</v>
      </c>
      <c r="C13" s="141"/>
      <c r="D13" s="103" t="s">
        <v>40</v>
      </c>
      <c r="E13" s="31"/>
      <c r="F13" s="31"/>
      <c r="G13" s="31"/>
      <c r="H13" s="32"/>
      <c r="I13" s="5"/>
      <c r="J13" s="3"/>
      <c r="K13" s="3"/>
    </row>
    <row r="14" spans="1:11" ht="18.75" customHeight="1" x14ac:dyDescent="0.25">
      <c r="A14" s="9"/>
      <c r="B14" s="133" t="s">
        <v>41</v>
      </c>
      <c r="C14" s="134"/>
      <c r="D14" s="102" t="s">
        <v>42</v>
      </c>
      <c r="E14" s="28"/>
      <c r="F14" s="28"/>
      <c r="G14" s="28"/>
      <c r="H14" s="29"/>
      <c r="I14" s="5"/>
      <c r="J14" s="3"/>
      <c r="K14" s="3"/>
    </row>
    <row r="15" spans="1:11" ht="18.75" customHeight="1" x14ac:dyDescent="0.25">
      <c r="A15" s="9"/>
      <c r="B15" s="140" t="s">
        <v>43</v>
      </c>
      <c r="C15" s="141"/>
      <c r="D15" s="103" t="s">
        <v>44</v>
      </c>
      <c r="E15" s="31"/>
      <c r="F15" s="31"/>
      <c r="G15" s="31"/>
      <c r="H15" s="32"/>
      <c r="I15" s="5"/>
      <c r="J15" s="3"/>
      <c r="K15" s="3"/>
    </row>
    <row r="16" spans="1:11" ht="18.75" customHeight="1" x14ac:dyDescent="0.25">
      <c r="A16" s="9"/>
      <c r="B16" s="133" t="s">
        <v>45</v>
      </c>
      <c r="C16" s="134"/>
      <c r="D16" s="102" t="s">
        <v>46</v>
      </c>
      <c r="E16" s="28"/>
      <c r="F16" s="28"/>
      <c r="G16" s="28"/>
      <c r="H16" s="29"/>
      <c r="I16" s="5"/>
      <c r="J16" s="3"/>
      <c r="K16" s="3"/>
    </row>
    <row r="17" spans="1:11" ht="18.75" customHeight="1" x14ac:dyDescent="0.25">
      <c r="A17" s="9"/>
      <c r="B17" s="140" t="s">
        <v>47</v>
      </c>
      <c r="C17" s="141"/>
      <c r="D17" s="103" t="s">
        <v>48</v>
      </c>
      <c r="E17" s="85"/>
      <c r="F17" s="85"/>
      <c r="G17" s="85"/>
      <c r="H17" s="86"/>
      <c r="I17" s="5"/>
      <c r="J17" s="3"/>
      <c r="K17" s="3"/>
    </row>
    <row r="18" spans="1:11" ht="18.75" customHeight="1" x14ac:dyDescent="0.25">
      <c r="A18" s="9"/>
      <c r="B18" s="133" t="s">
        <v>49</v>
      </c>
      <c r="C18" s="134"/>
      <c r="D18" s="102" t="s">
        <v>50</v>
      </c>
      <c r="E18" s="28"/>
      <c r="F18" s="28"/>
      <c r="G18" s="28"/>
      <c r="H18" s="29"/>
      <c r="I18" s="5"/>
      <c r="J18" s="3"/>
      <c r="K18" s="3"/>
    </row>
    <row r="19" spans="1:11" ht="18.75" customHeight="1" x14ac:dyDescent="0.25">
      <c r="A19" s="9"/>
      <c r="B19" s="140" t="s">
        <v>51</v>
      </c>
      <c r="C19" s="141"/>
      <c r="D19" s="103" t="s">
        <v>52</v>
      </c>
      <c r="E19" s="31"/>
      <c r="F19" s="31"/>
      <c r="G19" s="31"/>
      <c r="H19" s="32"/>
      <c r="I19" s="5"/>
      <c r="J19" s="3"/>
      <c r="K19" s="3"/>
    </row>
    <row r="20" spans="1:11" ht="18.75" customHeight="1" x14ac:dyDescent="0.25">
      <c r="A20" s="9"/>
      <c r="B20" s="133" t="s">
        <v>53</v>
      </c>
      <c r="C20" s="134"/>
      <c r="D20" s="102" t="s">
        <v>54</v>
      </c>
      <c r="E20" s="28"/>
      <c r="F20" s="28"/>
      <c r="G20" s="28"/>
      <c r="H20" s="29"/>
      <c r="I20" s="5"/>
      <c r="J20" s="3"/>
      <c r="K20" s="3"/>
    </row>
    <row r="21" spans="1:11" ht="18.75" customHeight="1" x14ac:dyDescent="0.25">
      <c r="A21" s="9"/>
      <c r="B21" s="140" t="s">
        <v>55</v>
      </c>
      <c r="C21" s="141"/>
      <c r="D21" s="103" t="s">
        <v>56</v>
      </c>
      <c r="E21" s="31"/>
      <c r="F21" s="31"/>
      <c r="G21" s="31"/>
      <c r="H21" s="32"/>
      <c r="I21" s="5"/>
      <c r="J21" s="3"/>
      <c r="K21" s="3"/>
    </row>
    <row r="22" spans="1:11" ht="18.75" customHeight="1" x14ac:dyDescent="0.25">
      <c r="A22" s="9"/>
      <c r="B22" s="133" t="s">
        <v>57</v>
      </c>
      <c r="C22" s="134"/>
      <c r="D22" s="84" t="s">
        <v>58</v>
      </c>
      <c r="E22" s="28"/>
      <c r="F22" s="28"/>
      <c r="G22" s="28"/>
      <c r="H22" s="29"/>
      <c r="I22" s="5"/>
      <c r="J22" s="3"/>
      <c r="K22" s="3"/>
    </row>
    <row r="23" spans="1:11" ht="18.75" customHeight="1" x14ac:dyDescent="0.25">
      <c r="A23" s="9"/>
      <c r="B23" s="140" t="s">
        <v>59</v>
      </c>
      <c r="C23" s="141"/>
      <c r="D23" s="103" t="s">
        <v>60</v>
      </c>
      <c r="E23" s="31"/>
      <c r="F23" s="31"/>
      <c r="G23" s="31"/>
      <c r="H23" s="32"/>
      <c r="I23" s="5"/>
      <c r="J23" s="3"/>
      <c r="K23" s="3"/>
    </row>
    <row r="24" spans="1:11" ht="18.75" customHeight="1" x14ac:dyDescent="0.25">
      <c r="A24" s="9"/>
      <c r="B24" s="133" t="s">
        <v>61</v>
      </c>
      <c r="C24" s="134"/>
      <c r="D24" s="102" t="s">
        <v>62</v>
      </c>
      <c r="E24" s="28"/>
      <c r="F24" s="28"/>
      <c r="G24" s="28"/>
      <c r="H24" s="29"/>
      <c r="I24" s="5"/>
      <c r="J24" s="3"/>
      <c r="K24" s="3"/>
    </row>
    <row r="25" spans="1:11" ht="18.75" customHeight="1" x14ac:dyDescent="0.25">
      <c r="A25" s="9"/>
      <c r="B25" s="140" t="s">
        <v>63</v>
      </c>
      <c r="C25" s="141"/>
      <c r="D25" s="103" t="s">
        <v>64</v>
      </c>
      <c r="E25" s="31"/>
      <c r="F25" s="31"/>
      <c r="G25" s="31"/>
      <c r="H25" s="32"/>
      <c r="I25" s="5"/>
      <c r="J25" s="3"/>
      <c r="K25" s="3"/>
    </row>
    <row r="26" spans="1:11" ht="18.75" customHeight="1" x14ac:dyDescent="0.25">
      <c r="A26" s="9"/>
      <c r="B26" s="133" t="s">
        <v>65</v>
      </c>
      <c r="C26" s="134"/>
      <c r="D26" s="84" t="s">
        <v>66</v>
      </c>
      <c r="E26" s="28"/>
      <c r="F26" s="28"/>
      <c r="G26" s="28"/>
      <c r="H26" s="29"/>
      <c r="I26" s="5"/>
      <c r="J26" s="3"/>
      <c r="K26" s="3"/>
    </row>
    <row r="27" spans="1:11" ht="18.75" customHeight="1" x14ac:dyDescent="0.25">
      <c r="A27" s="9"/>
      <c r="B27" s="140" t="s">
        <v>67</v>
      </c>
      <c r="C27" s="141"/>
      <c r="D27" s="103" t="s">
        <v>68</v>
      </c>
      <c r="E27" s="31"/>
      <c r="F27" s="31"/>
      <c r="G27" s="31"/>
      <c r="H27" s="32"/>
      <c r="I27" s="5"/>
      <c r="J27" s="3"/>
      <c r="K27" s="3"/>
    </row>
    <row r="28" spans="1:11" ht="18.75" customHeight="1" x14ac:dyDescent="0.25">
      <c r="A28" s="9"/>
      <c r="B28" s="133" t="s">
        <v>69</v>
      </c>
      <c r="C28" s="134"/>
      <c r="D28" s="102" t="s">
        <v>70</v>
      </c>
      <c r="E28" s="28"/>
      <c r="F28" s="28"/>
      <c r="G28" s="28"/>
      <c r="H28" s="29"/>
      <c r="I28" s="5"/>
      <c r="J28" s="3"/>
      <c r="K28" s="3"/>
    </row>
    <row r="29" spans="1:11" ht="18.75" customHeight="1" x14ac:dyDescent="0.25">
      <c r="A29" s="9"/>
      <c r="B29" s="140" t="s">
        <v>71</v>
      </c>
      <c r="C29" s="141"/>
      <c r="D29" s="103" t="s">
        <v>72</v>
      </c>
      <c r="E29" s="31"/>
      <c r="F29" s="31"/>
      <c r="G29" s="31"/>
      <c r="H29" s="32"/>
      <c r="I29" s="5"/>
      <c r="J29" s="3"/>
      <c r="K29" s="3"/>
    </row>
    <row r="30" spans="1:11" ht="18.649999999999999" customHeight="1" x14ac:dyDescent="0.25">
      <c r="A30" s="9"/>
      <c r="B30" s="133" t="s">
        <v>73</v>
      </c>
      <c r="C30" s="134"/>
      <c r="D30" s="84" t="s">
        <v>74</v>
      </c>
      <c r="E30" s="28"/>
      <c r="F30" s="28"/>
      <c r="G30" s="28"/>
      <c r="H30" s="29"/>
      <c r="I30" s="5"/>
      <c r="J30" s="3"/>
      <c r="K30" s="3"/>
    </row>
    <row r="31" spans="1:11" ht="18.75" customHeight="1" x14ac:dyDescent="0.25">
      <c r="A31" s="9"/>
      <c r="B31" s="140" t="s">
        <v>75</v>
      </c>
      <c r="C31" s="141"/>
      <c r="D31" s="103" t="s">
        <v>76</v>
      </c>
      <c r="E31" s="31"/>
      <c r="F31" s="31"/>
      <c r="G31" s="31"/>
      <c r="H31" s="32"/>
      <c r="I31" s="5"/>
      <c r="J31" s="3"/>
      <c r="K31" s="3"/>
    </row>
    <row r="32" spans="1:11" ht="14" thickBot="1" x14ac:dyDescent="0.3">
      <c r="A32" s="10"/>
      <c r="B32" s="12"/>
      <c r="C32" s="12"/>
      <c r="D32" s="12"/>
      <c r="E32" s="12"/>
      <c r="F32" s="12"/>
      <c r="G32" s="12"/>
      <c r="H32" s="12"/>
      <c r="I32" s="6"/>
      <c r="J32" s="3"/>
      <c r="K32" s="3"/>
    </row>
  </sheetData>
  <mergeCells count="30">
    <mergeCell ref="B12:C12"/>
    <mergeCell ref="B31:C31"/>
    <mergeCell ref="B19:C19"/>
    <mergeCell ref="B20:C20"/>
    <mergeCell ref="B21:C21"/>
    <mergeCell ref="B22:C22"/>
    <mergeCell ref="B23:C23"/>
    <mergeCell ref="B28:C28"/>
    <mergeCell ref="B29:C29"/>
    <mergeCell ref="B30:C30"/>
    <mergeCell ref="B24:C24"/>
    <mergeCell ref="B25:C25"/>
    <mergeCell ref="B26:C26"/>
    <mergeCell ref="B27:C27"/>
    <mergeCell ref="D7:H7"/>
    <mergeCell ref="B18:C18"/>
    <mergeCell ref="B2:H2"/>
    <mergeCell ref="B5:C5"/>
    <mergeCell ref="D5:H5"/>
    <mergeCell ref="B6:C6"/>
    <mergeCell ref="B7:C7"/>
    <mergeCell ref="B13:C13"/>
    <mergeCell ref="B14:C14"/>
    <mergeCell ref="B15:C15"/>
    <mergeCell ref="B16:C16"/>
    <mergeCell ref="B17:C17"/>
    <mergeCell ref="B8:C8"/>
    <mergeCell ref="B9:C9"/>
    <mergeCell ref="B10:C10"/>
    <mergeCell ref="B11:C11"/>
  </mergeCells>
  <pageMargins left="0.7" right="0.7" top="0.75" bottom="0.75" header="0.3" footer="0.3"/>
  <pageSetup paperSize="9" scale="77" orientation="portrait" horizontalDpi="300" r:id="rId1"/>
  <headerFooter>
    <oddFooter>&amp;C_x000D_&amp;1#&amp;"Verdana"&amp;7&amp;K000000 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F7BF6-449C-4895-A798-7904B6D22B86}">
  <sheetPr codeName="Sheet3">
    <tabColor theme="7" tint="0.79998168889431442"/>
    <pageSetUpPr fitToPage="1"/>
  </sheetPr>
  <dimension ref="A1:J24"/>
  <sheetViews>
    <sheetView zoomScale="70" zoomScaleNormal="70" zoomScaleSheetLayoutView="90" zoomScalePageLayoutView="70" workbookViewId="0">
      <selection activeCell="R2" sqref="R2"/>
    </sheetView>
  </sheetViews>
  <sheetFormatPr defaultColWidth="9.1796875" defaultRowHeight="13.5" x14ac:dyDescent="0.25"/>
  <cols>
    <col min="1" max="1" width="3.54296875" style="3" customWidth="1"/>
    <col min="2" max="2" width="7" style="3" customWidth="1"/>
    <col min="3" max="3" width="9.453125" style="3" customWidth="1"/>
    <col min="4" max="4" width="24" style="3" customWidth="1"/>
    <col min="5" max="5" width="53" style="3" customWidth="1"/>
    <col min="6" max="6" width="8.54296875" style="3" customWidth="1"/>
    <col min="7" max="7" width="9.54296875" style="3" customWidth="1"/>
    <col min="8" max="8" width="8.54296875" style="3" customWidth="1"/>
    <col min="9" max="9" width="9.54296875" style="3" customWidth="1"/>
    <col min="10" max="10" width="3.54296875" style="3" customWidth="1"/>
    <col min="11" max="12" width="9.1796875" style="3"/>
    <col min="13" max="13" width="10.453125" style="3" bestFit="1" customWidth="1"/>
    <col min="14" max="16384" width="9.1796875" style="3"/>
  </cols>
  <sheetData>
    <row r="1" spans="1:10" ht="21" customHeight="1" thickTop="1" thickBot="1" x14ac:dyDescent="0.3">
      <c r="A1" s="7"/>
      <c r="B1" s="8"/>
      <c r="C1" s="8"/>
      <c r="D1" s="8"/>
      <c r="E1" s="8"/>
      <c r="F1" s="8"/>
      <c r="G1" s="8"/>
      <c r="H1" s="8"/>
      <c r="I1" s="8"/>
      <c r="J1" s="4"/>
    </row>
    <row r="2" spans="1:10" ht="114.65" customHeight="1" thickBot="1" x14ac:dyDescent="0.3">
      <c r="A2" s="9"/>
      <c r="B2" s="145" t="s">
        <v>164</v>
      </c>
      <c r="C2" s="114"/>
      <c r="D2" s="114"/>
      <c r="E2" s="115"/>
      <c r="F2" s="115"/>
      <c r="G2" s="115"/>
      <c r="H2" s="115"/>
      <c r="I2" s="116"/>
      <c r="J2" s="5"/>
    </row>
    <row r="3" spans="1:10" ht="18.75" customHeight="1" x14ac:dyDescent="0.25">
      <c r="A3" s="9"/>
      <c r="B3" s="13"/>
      <c r="C3" s="13"/>
      <c r="D3" s="13"/>
      <c r="E3" s="14"/>
      <c r="F3" s="14"/>
      <c r="G3" s="14"/>
      <c r="H3" s="14"/>
      <c r="I3" s="14"/>
      <c r="J3" s="5"/>
    </row>
    <row r="4" spans="1:10" ht="13.5" customHeight="1" x14ac:dyDescent="0.25">
      <c r="A4" s="9"/>
      <c r="B4" s="11"/>
      <c r="C4" s="11"/>
      <c r="D4" s="11"/>
      <c r="E4" s="11"/>
      <c r="F4" s="11"/>
      <c r="G4" s="11"/>
      <c r="H4" s="11"/>
      <c r="I4" s="11"/>
      <c r="J4" s="5"/>
    </row>
    <row r="5" spans="1:10" ht="16.5" customHeight="1" x14ac:dyDescent="0.25">
      <c r="A5" s="9"/>
      <c r="B5" s="44" t="s">
        <v>77</v>
      </c>
      <c r="C5" s="117" t="s">
        <v>78</v>
      </c>
      <c r="D5" s="118"/>
      <c r="E5" s="119"/>
      <c r="F5" s="41"/>
      <c r="G5" s="42"/>
      <c r="H5" s="41"/>
      <c r="I5" s="43"/>
      <c r="J5" s="5"/>
    </row>
    <row r="6" spans="1:10" ht="18" customHeight="1" x14ac:dyDescent="0.25">
      <c r="A6" s="9"/>
      <c r="B6" s="45">
        <v>1</v>
      </c>
      <c r="C6" s="146" t="s">
        <v>79</v>
      </c>
      <c r="D6" s="147"/>
      <c r="E6" s="147"/>
      <c r="F6" s="147"/>
      <c r="G6" s="147"/>
      <c r="H6" s="147"/>
      <c r="I6" s="148"/>
      <c r="J6" s="5"/>
    </row>
    <row r="7" spans="1:10" ht="28" customHeight="1" x14ac:dyDescent="0.25">
      <c r="A7" s="9"/>
      <c r="B7" s="38">
        <v>1.1000000000000001</v>
      </c>
      <c r="C7" s="142" t="s">
        <v>80</v>
      </c>
      <c r="D7" s="143"/>
      <c r="E7" s="143"/>
      <c r="F7" s="143"/>
      <c r="G7" s="143"/>
      <c r="H7" s="143"/>
      <c r="I7" s="144"/>
      <c r="J7" s="5"/>
    </row>
    <row r="8" spans="1:10" ht="18" customHeight="1" x14ac:dyDescent="0.25">
      <c r="A8" s="9"/>
      <c r="B8" s="45">
        <v>2</v>
      </c>
      <c r="C8" s="146" t="s">
        <v>81</v>
      </c>
      <c r="D8" s="147"/>
      <c r="E8" s="147"/>
      <c r="F8" s="147"/>
      <c r="G8" s="147"/>
      <c r="H8" s="147"/>
      <c r="I8" s="148"/>
      <c r="J8" s="5"/>
    </row>
    <row r="9" spans="1:10" ht="28" customHeight="1" x14ac:dyDescent="0.25">
      <c r="A9" s="9"/>
      <c r="B9" s="38">
        <v>2.1</v>
      </c>
      <c r="C9" s="142" t="s">
        <v>82</v>
      </c>
      <c r="D9" s="143"/>
      <c r="E9" s="143"/>
      <c r="F9" s="143"/>
      <c r="G9" s="143"/>
      <c r="H9" s="143"/>
      <c r="I9" s="144"/>
      <c r="J9" s="5"/>
    </row>
    <row r="10" spans="1:10" ht="28" customHeight="1" x14ac:dyDescent="0.25">
      <c r="A10" s="9"/>
      <c r="B10" s="38">
        <v>2.2000000000000002</v>
      </c>
      <c r="C10" s="142" t="s">
        <v>83</v>
      </c>
      <c r="D10" s="143"/>
      <c r="E10" s="143"/>
      <c r="F10" s="143"/>
      <c r="G10" s="143"/>
      <c r="H10" s="143"/>
      <c r="I10" s="144"/>
      <c r="J10" s="5"/>
    </row>
    <row r="11" spans="1:10" ht="28" customHeight="1" x14ac:dyDescent="0.25">
      <c r="A11" s="9"/>
      <c r="B11" s="38">
        <v>2.2999999999999998</v>
      </c>
      <c r="C11" s="142" t="s">
        <v>84</v>
      </c>
      <c r="D11" s="143"/>
      <c r="E11" s="143"/>
      <c r="F11" s="143"/>
      <c r="G11" s="143"/>
      <c r="H11" s="143"/>
      <c r="I11" s="144"/>
      <c r="J11" s="5"/>
    </row>
    <row r="12" spans="1:10" ht="28" customHeight="1" x14ac:dyDescent="0.25">
      <c r="A12" s="9"/>
      <c r="B12" s="38">
        <v>2.4</v>
      </c>
      <c r="C12" s="142" t="s">
        <v>85</v>
      </c>
      <c r="D12" s="143"/>
      <c r="E12" s="143"/>
      <c r="F12" s="143"/>
      <c r="G12" s="143"/>
      <c r="H12" s="143"/>
      <c r="I12" s="144"/>
      <c r="J12" s="5"/>
    </row>
    <row r="13" spans="1:10" ht="28" customHeight="1" x14ac:dyDescent="0.25">
      <c r="A13" s="9"/>
      <c r="B13" s="38">
        <v>2.5</v>
      </c>
      <c r="C13" s="142" t="s">
        <v>86</v>
      </c>
      <c r="D13" s="143"/>
      <c r="E13" s="143"/>
      <c r="F13" s="143"/>
      <c r="G13" s="143"/>
      <c r="H13" s="143"/>
      <c r="I13" s="144"/>
      <c r="J13" s="5"/>
    </row>
    <row r="14" spans="1:10" ht="28" customHeight="1" x14ac:dyDescent="0.25">
      <c r="A14" s="9"/>
      <c r="B14" s="38">
        <v>2.6</v>
      </c>
      <c r="C14" s="142" t="s">
        <v>87</v>
      </c>
      <c r="D14" s="143"/>
      <c r="E14" s="143"/>
      <c r="F14" s="143"/>
      <c r="G14" s="143"/>
      <c r="H14" s="143"/>
      <c r="I14" s="144"/>
      <c r="J14" s="5"/>
    </row>
    <row r="15" spans="1:10" ht="86.15" customHeight="1" x14ac:dyDescent="0.25">
      <c r="A15" s="9"/>
      <c r="B15" s="38">
        <v>2.7</v>
      </c>
      <c r="C15" s="142" t="s">
        <v>88</v>
      </c>
      <c r="D15" s="143"/>
      <c r="E15" s="143"/>
      <c r="F15" s="143"/>
      <c r="G15" s="143"/>
      <c r="H15" s="143"/>
      <c r="I15" s="144"/>
      <c r="J15" s="5"/>
    </row>
    <row r="16" spans="1:10" ht="28" customHeight="1" x14ac:dyDescent="0.25">
      <c r="A16" s="9"/>
      <c r="B16" s="38">
        <v>2.8</v>
      </c>
      <c r="C16" s="142" t="s">
        <v>89</v>
      </c>
      <c r="D16" s="143"/>
      <c r="E16" s="143"/>
      <c r="F16" s="143"/>
      <c r="G16" s="143"/>
      <c r="H16" s="143"/>
      <c r="I16" s="144"/>
      <c r="J16" s="5"/>
    </row>
    <row r="17" spans="1:10" ht="18" customHeight="1" x14ac:dyDescent="0.25">
      <c r="A17" s="9"/>
      <c r="B17" s="45">
        <v>3</v>
      </c>
      <c r="C17" s="146" t="s">
        <v>90</v>
      </c>
      <c r="D17" s="147"/>
      <c r="E17" s="147"/>
      <c r="F17" s="147"/>
      <c r="G17" s="147"/>
      <c r="H17" s="147"/>
      <c r="I17" s="148"/>
      <c r="J17" s="5"/>
    </row>
    <row r="18" spans="1:10" ht="18" customHeight="1" x14ac:dyDescent="0.25">
      <c r="A18" s="9"/>
      <c r="B18" s="38">
        <v>3.1</v>
      </c>
      <c r="C18" s="142" t="s">
        <v>91</v>
      </c>
      <c r="D18" s="143"/>
      <c r="E18" s="143"/>
      <c r="F18" s="143"/>
      <c r="G18" s="143"/>
      <c r="H18" s="143"/>
      <c r="I18" s="144"/>
      <c r="J18" s="5"/>
    </row>
    <row r="19" spans="1:10" ht="18" customHeight="1" x14ac:dyDescent="0.25">
      <c r="A19" s="9"/>
      <c r="B19" s="45">
        <v>4</v>
      </c>
      <c r="C19" s="146" t="s">
        <v>92</v>
      </c>
      <c r="D19" s="147"/>
      <c r="E19" s="147"/>
      <c r="F19" s="147"/>
      <c r="G19" s="147"/>
      <c r="H19" s="147"/>
      <c r="I19" s="148"/>
      <c r="J19" s="5"/>
    </row>
    <row r="20" spans="1:10" ht="35.15" customHeight="1" x14ac:dyDescent="0.25">
      <c r="A20" s="9"/>
      <c r="B20" s="149"/>
      <c r="C20" s="39">
        <v>0</v>
      </c>
      <c r="D20" s="39" t="s">
        <v>93</v>
      </c>
      <c r="E20" s="152" t="s">
        <v>94</v>
      </c>
      <c r="F20" s="152"/>
      <c r="G20" s="152"/>
      <c r="H20" s="152"/>
      <c r="I20" s="152"/>
      <c r="J20" s="5"/>
    </row>
    <row r="21" spans="1:10" ht="35.15" customHeight="1" x14ac:dyDescent="0.25">
      <c r="A21" s="9"/>
      <c r="B21" s="150"/>
      <c r="C21" s="39">
        <v>0.5</v>
      </c>
      <c r="D21" s="39" t="s">
        <v>95</v>
      </c>
      <c r="E21" s="152" t="s">
        <v>96</v>
      </c>
      <c r="F21" s="152"/>
      <c r="G21" s="152"/>
      <c r="H21" s="152"/>
      <c r="I21" s="152"/>
      <c r="J21" s="5"/>
    </row>
    <row r="22" spans="1:10" ht="35.15" customHeight="1" x14ac:dyDescent="0.25">
      <c r="A22" s="9"/>
      <c r="B22" s="151"/>
      <c r="C22" s="40">
        <v>1</v>
      </c>
      <c r="D22" s="40" t="s">
        <v>97</v>
      </c>
      <c r="E22" s="153" t="s">
        <v>98</v>
      </c>
      <c r="F22" s="153"/>
      <c r="G22" s="153"/>
      <c r="H22" s="153"/>
      <c r="I22" s="153"/>
      <c r="J22" s="5"/>
    </row>
    <row r="23" spans="1:10" ht="14" thickBot="1" x14ac:dyDescent="0.3">
      <c r="A23" s="10"/>
      <c r="B23" s="12"/>
      <c r="C23" s="12"/>
      <c r="D23" s="12"/>
      <c r="E23" s="12"/>
      <c r="F23" s="12"/>
      <c r="G23" s="12"/>
      <c r="H23" s="12"/>
      <c r="I23" s="12"/>
      <c r="J23" s="6"/>
    </row>
    <row r="24" spans="1:10" ht="14" thickTop="1" x14ac:dyDescent="0.25"/>
  </sheetData>
  <mergeCells count="20">
    <mergeCell ref="B20:B22"/>
    <mergeCell ref="C18:I18"/>
    <mergeCell ref="E20:I20"/>
    <mergeCell ref="E21:I21"/>
    <mergeCell ref="E22:I22"/>
    <mergeCell ref="C17:I17"/>
    <mergeCell ref="C11:I11"/>
    <mergeCell ref="C12:I12"/>
    <mergeCell ref="C19:I19"/>
    <mergeCell ref="C14:I14"/>
    <mergeCell ref="C16:I16"/>
    <mergeCell ref="C9:I9"/>
    <mergeCell ref="C15:I15"/>
    <mergeCell ref="C13:I13"/>
    <mergeCell ref="C10:I10"/>
    <mergeCell ref="B2:I2"/>
    <mergeCell ref="C6:I6"/>
    <mergeCell ref="C7:I7"/>
    <mergeCell ref="C5:E5"/>
    <mergeCell ref="C8:I8"/>
  </mergeCells>
  <conditionalFormatting sqref="G5">
    <cfRule type="dataBar" priority="3">
      <dataBar showValue="0">
        <cfvo type="num" val="0"/>
        <cfvo type="num" val="1"/>
        <color rgb="FFF43A4F"/>
      </dataBar>
      <extLst>
        <ext xmlns:x14="http://schemas.microsoft.com/office/spreadsheetml/2009/9/main" uri="{B025F937-C7B1-47D3-B67F-A62EFF666E3E}">
          <x14:id>{EE7801D4-1BBE-4529-BC71-3F3C2F267417}</x14:id>
        </ext>
      </extLst>
    </cfRule>
  </conditionalFormatting>
  <conditionalFormatting sqref="I5">
    <cfRule type="dataBar" priority="44">
      <dataBar showValue="0">
        <cfvo type="num" val="0"/>
        <cfvo type="num" val="1"/>
        <color rgb="FFF43A4F"/>
      </dataBar>
      <extLst>
        <ext xmlns:x14="http://schemas.microsoft.com/office/spreadsheetml/2009/9/main" uri="{B025F937-C7B1-47D3-B67F-A62EFF666E3E}">
          <x14:id>{F7DCF1B1-6B66-4FE1-A815-B5B78D684FB0}</x14:id>
        </ext>
      </extLst>
    </cfRule>
  </conditionalFormatting>
  <pageMargins left="0.7" right="0.7" top="0.75" bottom="0.75" header="0.3" footer="0.3"/>
  <pageSetup paperSize="9" scale="63" orientation="portrait" horizontalDpi="300" r:id="rId1"/>
  <headerFooter>
    <oddFooter>&amp;C_x000D_&amp;1#&amp;"Verdana"&amp;7&amp;K000000 Confidential</oddFooter>
  </headerFooter>
  <drawing r:id="rId2"/>
  <extLst>
    <ext xmlns:x14="http://schemas.microsoft.com/office/spreadsheetml/2009/9/main" uri="{78C0D931-6437-407d-A8EE-F0AAD7539E65}">
      <x14:conditionalFormattings>
        <x14:conditionalFormatting xmlns:xm="http://schemas.microsoft.com/office/excel/2006/main">
          <x14:cfRule type="dataBar" id="{EE7801D4-1BBE-4529-BC71-3F3C2F267417}">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F7DCF1B1-6B66-4FE1-A815-B5B78D684FB0}">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Q52"/>
  <sheetViews>
    <sheetView zoomScale="60" zoomScaleNormal="60" workbookViewId="0">
      <selection activeCell="D7" sqref="D7"/>
    </sheetView>
  </sheetViews>
  <sheetFormatPr defaultColWidth="9.1796875" defaultRowHeight="15" customHeight="1" x14ac:dyDescent="0.35"/>
  <cols>
    <col min="1" max="1" width="3.54296875" style="34" customWidth="1"/>
    <col min="2" max="2" width="7" style="34" customWidth="1"/>
    <col min="3" max="3" width="9.453125" style="34" customWidth="1"/>
    <col min="4" max="4" width="24" style="34" customWidth="1"/>
    <col min="5" max="5" width="53" style="34" customWidth="1"/>
    <col min="6" max="6" width="8.54296875" style="34" customWidth="1"/>
    <col min="7" max="7" width="33.81640625" style="34" customWidth="1"/>
    <col min="8" max="8" width="8.54296875" style="34" customWidth="1"/>
    <col min="9" max="9" width="33.54296875" style="34" customWidth="1"/>
    <col min="10" max="10" width="3.54296875" style="34" customWidth="1"/>
    <col min="11" max="11" width="9.1796875" style="34" bestFit="1"/>
    <col min="12" max="12" width="40.54296875" style="34" bestFit="1" customWidth="1"/>
    <col min="13" max="13" width="10.453125" style="34" bestFit="1" customWidth="1"/>
    <col min="14" max="14" width="9.1796875" style="34" bestFit="1"/>
    <col min="15" max="15" width="36.54296875" style="34" bestFit="1" customWidth="1"/>
    <col min="16" max="16" width="9.1796875" style="34" bestFit="1"/>
    <col min="17" max="16384" width="9.1796875" style="34"/>
  </cols>
  <sheetData>
    <row r="1" spans="1:17" ht="21" customHeight="1" thickTop="1" thickBot="1" x14ac:dyDescent="0.4">
      <c r="A1" s="59"/>
      <c r="B1" s="60"/>
      <c r="C1" s="60"/>
      <c r="D1" s="60"/>
      <c r="E1" s="60"/>
      <c r="F1" s="60"/>
      <c r="G1" s="60"/>
      <c r="H1" s="60"/>
      <c r="I1" s="60"/>
      <c r="J1" s="61"/>
      <c r="K1" s="56"/>
      <c r="L1" s="56"/>
      <c r="M1" s="56"/>
      <c r="N1" s="56"/>
      <c r="O1" s="56"/>
      <c r="P1" s="56"/>
      <c r="Q1" s="56"/>
    </row>
    <row r="2" spans="1:17" ht="120.65" customHeight="1" thickBot="1" x14ac:dyDescent="0.4">
      <c r="A2" s="62"/>
      <c r="B2" s="161" t="s">
        <v>165</v>
      </c>
      <c r="C2" s="162"/>
      <c r="D2" s="162"/>
      <c r="E2" s="163"/>
      <c r="F2" s="163"/>
      <c r="G2" s="163"/>
      <c r="H2" s="163"/>
      <c r="I2" s="164"/>
      <c r="J2" s="63"/>
      <c r="K2" s="56"/>
      <c r="L2" s="56"/>
      <c r="M2" s="56"/>
      <c r="N2" s="56"/>
      <c r="O2" s="56"/>
      <c r="P2" s="56"/>
      <c r="Q2" s="56"/>
    </row>
    <row r="3" spans="1:17" ht="18.75" customHeight="1" x14ac:dyDescent="0.35">
      <c r="A3" s="62"/>
      <c r="B3" s="35"/>
      <c r="C3" s="35"/>
      <c r="D3" s="35"/>
      <c r="E3" s="36"/>
      <c r="F3" s="36"/>
      <c r="G3" s="36"/>
      <c r="H3" s="36"/>
      <c r="I3" s="36"/>
      <c r="J3" s="63"/>
      <c r="K3" s="56"/>
      <c r="L3" s="56"/>
      <c r="M3" s="56"/>
      <c r="N3" s="56"/>
      <c r="O3" s="64"/>
      <c r="P3" s="56"/>
      <c r="Q3" s="56"/>
    </row>
    <row r="4" spans="1:17" ht="18.75" customHeight="1" x14ac:dyDescent="0.35">
      <c r="A4" s="62"/>
      <c r="B4" s="104" t="s">
        <v>99</v>
      </c>
      <c r="C4" s="35"/>
      <c r="D4" s="35"/>
      <c r="E4" s="35"/>
      <c r="F4" s="35"/>
      <c r="G4" s="35"/>
      <c r="H4" s="35"/>
      <c r="I4" s="35"/>
      <c r="J4" s="63"/>
      <c r="K4" s="56"/>
      <c r="L4" s="56"/>
      <c r="M4" s="56"/>
      <c r="N4" s="56"/>
      <c r="O4" s="64"/>
      <c r="P4" s="56"/>
      <c r="Q4" s="56"/>
    </row>
    <row r="5" spans="1:17" ht="12.65" customHeight="1" x14ac:dyDescent="0.35">
      <c r="A5" s="62"/>
      <c r="B5" s="35"/>
      <c r="C5" s="35"/>
      <c r="D5" s="35"/>
      <c r="E5" s="36"/>
      <c r="F5" s="36"/>
      <c r="G5" s="36"/>
      <c r="H5" s="36"/>
      <c r="I5" s="36"/>
      <c r="J5" s="63"/>
      <c r="K5" s="56"/>
      <c r="L5" s="56"/>
      <c r="M5" s="56"/>
      <c r="N5" s="56"/>
      <c r="O5" s="64"/>
      <c r="P5" s="56"/>
      <c r="Q5" s="56"/>
    </row>
    <row r="6" spans="1:17" ht="30" customHeight="1" x14ac:dyDescent="0.35">
      <c r="A6" s="62"/>
      <c r="B6" s="165" t="s">
        <v>100</v>
      </c>
      <c r="C6" s="165"/>
      <c r="D6" s="25"/>
      <c r="E6" s="46"/>
      <c r="F6" s="36"/>
      <c r="G6" s="36"/>
      <c r="H6" s="36"/>
      <c r="I6" s="36"/>
      <c r="J6" s="63"/>
      <c r="K6" s="56"/>
      <c r="L6" s="56"/>
      <c r="M6" s="56"/>
      <c r="N6" s="56"/>
      <c r="O6" s="64"/>
      <c r="P6" s="56"/>
      <c r="Q6" s="56"/>
    </row>
    <row r="7" spans="1:17" ht="30" customHeight="1" x14ac:dyDescent="0.35">
      <c r="A7" s="62"/>
      <c r="B7" s="169" t="s">
        <v>101</v>
      </c>
      <c r="C7" s="171"/>
      <c r="D7" s="25" t="s">
        <v>163</v>
      </c>
      <c r="E7" s="46"/>
      <c r="F7" s="36"/>
      <c r="G7" s="36"/>
      <c r="H7" s="36"/>
      <c r="I7" s="36"/>
      <c r="J7" s="63"/>
      <c r="K7" s="56"/>
      <c r="L7" s="56"/>
      <c r="M7" s="56"/>
      <c r="N7" s="56"/>
      <c r="O7" s="64"/>
      <c r="P7" s="56"/>
      <c r="Q7" s="56"/>
    </row>
    <row r="8" spans="1:17" ht="30" customHeight="1" x14ac:dyDescent="0.35">
      <c r="A8" s="62"/>
      <c r="B8" s="165" t="s">
        <v>102</v>
      </c>
      <c r="C8" s="165"/>
      <c r="D8" s="25"/>
      <c r="E8" s="46"/>
      <c r="F8" s="36"/>
      <c r="G8" s="36"/>
      <c r="H8" s="36"/>
      <c r="I8" s="36"/>
      <c r="J8" s="63"/>
      <c r="K8" s="56"/>
      <c r="L8" s="56"/>
      <c r="M8" s="56"/>
      <c r="N8" s="56"/>
      <c r="O8" s="64"/>
      <c r="P8" s="56"/>
      <c r="Q8" s="56"/>
    </row>
    <row r="9" spans="1:17" ht="30" customHeight="1" x14ac:dyDescent="0.35">
      <c r="A9" s="62"/>
      <c r="B9" s="169" t="s">
        <v>103</v>
      </c>
      <c r="C9" s="170"/>
      <c r="D9" s="25"/>
      <c r="E9" s="46"/>
      <c r="F9" s="36"/>
      <c r="G9" s="36"/>
      <c r="H9" s="36"/>
      <c r="I9" s="36"/>
      <c r="J9" s="63"/>
      <c r="K9" s="56"/>
      <c r="L9" s="56"/>
      <c r="M9" s="56"/>
      <c r="N9" s="56"/>
      <c r="O9" s="64"/>
      <c r="P9" s="56"/>
      <c r="Q9" s="56"/>
    </row>
    <row r="10" spans="1:17" ht="30" customHeight="1" x14ac:dyDescent="0.35">
      <c r="A10" s="62"/>
      <c r="B10" s="165" t="s">
        <v>104</v>
      </c>
      <c r="C10" s="165"/>
      <c r="D10" s="91"/>
      <c r="E10" s="46"/>
      <c r="F10" s="36"/>
      <c r="G10" s="36"/>
      <c r="H10" s="36"/>
      <c r="I10" s="36"/>
      <c r="J10" s="63"/>
      <c r="K10" s="56"/>
      <c r="L10" s="56"/>
      <c r="M10" s="56"/>
      <c r="N10" s="56"/>
      <c r="O10" s="64"/>
      <c r="P10" s="56"/>
      <c r="Q10" s="56"/>
    </row>
    <row r="11" spans="1:17" ht="30" customHeight="1" x14ac:dyDescent="0.35">
      <c r="A11" s="62"/>
      <c r="B11" s="165" t="s">
        <v>105</v>
      </c>
      <c r="C11" s="165"/>
      <c r="D11" s="25"/>
      <c r="E11" s="36"/>
      <c r="F11" s="36"/>
      <c r="G11" s="36"/>
      <c r="H11" s="36"/>
      <c r="I11" s="36"/>
      <c r="J11" s="63"/>
      <c r="K11" s="56"/>
      <c r="L11" s="56"/>
      <c r="M11" s="56"/>
      <c r="N11" s="56"/>
      <c r="O11" s="64"/>
      <c r="P11" s="56"/>
      <c r="Q11" s="56"/>
    </row>
    <row r="12" spans="1:17" ht="30" customHeight="1" x14ac:dyDescent="0.35">
      <c r="A12" s="62"/>
      <c r="B12" s="65"/>
      <c r="C12" s="65"/>
      <c r="D12" s="65"/>
      <c r="E12" s="65"/>
      <c r="F12" s="65"/>
      <c r="G12" s="65"/>
      <c r="H12" s="65"/>
      <c r="I12" s="65"/>
      <c r="J12" s="63"/>
      <c r="K12" s="56"/>
      <c r="L12" s="56"/>
      <c r="M12" s="56"/>
      <c r="N12" s="56"/>
      <c r="O12" s="64"/>
      <c r="P12" s="56"/>
      <c r="Q12" s="56"/>
    </row>
    <row r="13" spans="1:17" ht="30" customHeight="1" x14ac:dyDescent="0.35">
      <c r="A13" s="62"/>
      <c r="B13" s="65"/>
      <c r="C13" s="65"/>
      <c r="D13" s="65"/>
      <c r="E13" s="65"/>
      <c r="F13" s="166" t="s">
        <v>106</v>
      </c>
      <c r="G13" s="167"/>
      <c r="H13" s="168" t="s">
        <v>107</v>
      </c>
      <c r="I13" s="168"/>
      <c r="J13" s="63"/>
      <c r="K13" s="56"/>
      <c r="L13" s="56"/>
      <c r="M13" s="56"/>
      <c r="N13" s="56"/>
      <c r="O13" s="56"/>
      <c r="P13" s="56"/>
      <c r="Q13" s="56"/>
    </row>
    <row r="14" spans="1:17" ht="21.65" customHeight="1" x14ac:dyDescent="0.35">
      <c r="A14" s="62"/>
      <c r="B14" s="154" t="s">
        <v>108</v>
      </c>
      <c r="C14" s="154"/>
      <c r="D14" s="154"/>
      <c r="E14" s="154"/>
      <c r="F14" s="37">
        <f>AVERAGE(F15,F22)</f>
        <v>0</v>
      </c>
      <c r="G14" s="37" t="s">
        <v>109</v>
      </c>
      <c r="H14" s="37">
        <f>Weights!F12</f>
        <v>0</v>
      </c>
      <c r="I14" s="37" t="s">
        <v>109</v>
      </c>
      <c r="J14" s="63"/>
      <c r="K14" s="56"/>
      <c r="L14" s="56"/>
      <c r="M14" s="56"/>
      <c r="N14" s="56"/>
      <c r="O14" s="56"/>
      <c r="P14" s="56"/>
      <c r="Q14" s="56"/>
    </row>
    <row r="15" spans="1:17" s="79" customFormat="1" ht="21.65" customHeight="1" x14ac:dyDescent="0.35">
      <c r="A15" s="75"/>
      <c r="B15" s="66">
        <v>2</v>
      </c>
      <c r="C15" s="155" t="s">
        <v>110</v>
      </c>
      <c r="D15" s="156"/>
      <c r="E15" s="157"/>
      <c r="F15" s="76">
        <f>Scoring!F3</f>
        <v>0</v>
      </c>
      <c r="G15" s="76">
        <f t="shared" ref="G15" si="0">F15</f>
        <v>0</v>
      </c>
      <c r="H15" s="76">
        <f>Scoring!G3</f>
        <v>0</v>
      </c>
      <c r="I15" s="76">
        <f t="shared" ref="I15:I21" si="1">H15</f>
        <v>0</v>
      </c>
      <c r="J15" s="77"/>
      <c r="K15" s="78"/>
      <c r="L15" s="78"/>
      <c r="M15" s="78"/>
      <c r="N15" s="78"/>
      <c r="O15" s="78"/>
      <c r="P15" s="78"/>
      <c r="Q15" s="78"/>
    </row>
    <row r="16" spans="1:17" s="79" customFormat="1" ht="21.65" customHeight="1" x14ac:dyDescent="0.35">
      <c r="A16" s="75"/>
      <c r="B16" s="33">
        <v>2.1</v>
      </c>
      <c r="C16" s="88" t="s">
        <v>111</v>
      </c>
      <c r="D16" s="89"/>
      <c r="E16" s="90"/>
      <c r="F16" s="82">
        <f>Scoring!F4</f>
        <v>0</v>
      </c>
      <c r="G16" s="83">
        <f>F16</f>
        <v>0</v>
      </c>
      <c r="H16" s="82">
        <f>Scoring!G4</f>
        <v>0</v>
      </c>
      <c r="I16" s="83">
        <f t="shared" si="1"/>
        <v>0</v>
      </c>
      <c r="J16" s="77"/>
      <c r="K16" s="78"/>
      <c r="L16" s="78"/>
      <c r="M16" s="78"/>
      <c r="N16" s="78"/>
      <c r="O16" s="78"/>
      <c r="P16" s="78"/>
      <c r="Q16" s="78"/>
    </row>
    <row r="17" spans="1:15" s="79" customFormat="1" ht="21.65" customHeight="1" x14ac:dyDescent="0.35">
      <c r="A17" s="75"/>
      <c r="B17" s="33">
        <v>2.2000000000000002</v>
      </c>
      <c r="C17" s="88" t="s">
        <v>112</v>
      </c>
      <c r="D17" s="89"/>
      <c r="E17" s="90"/>
      <c r="F17" s="82">
        <f>Scoring!F5</f>
        <v>0</v>
      </c>
      <c r="G17" s="83">
        <f t="shared" ref="G17:G21" si="2">F17</f>
        <v>0</v>
      </c>
      <c r="H17" s="82">
        <f>Scoring!G5</f>
        <v>0</v>
      </c>
      <c r="I17" s="83">
        <f t="shared" si="1"/>
        <v>0</v>
      </c>
      <c r="J17" s="77"/>
      <c r="K17" s="78"/>
      <c r="L17" s="78"/>
      <c r="M17" s="78"/>
      <c r="N17" s="78"/>
      <c r="O17" s="78"/>
    </row>
    <row r="18" spans="1:15" s="79" customFormat="1" ht="21.65" customHeight="1" x14ac:dyDescent="0.35">
      <c r="A18" s="75"/>
      <c r="B18" s="33">
        <v>2.2999999999999998</v>
      </c>
      <c r="C18" s="88" t="s">
        <v>113</v>
      </c>
      <c r="D18" s="89"/>
      <c r="E18" s="90"/>
      <c r="F18" s="82">
        <f>Scoring!F6</f>
        <v>0</v>
      </c>
      <c r="G18" s="83">
        <f t="shared" si="2"/>
        <v>0</v>
      </c>
      <c r="H18" s="82">
        <f>Scoring!G6</f>
        <v>0</v>
      </c>
      <c r="I18" s="83">
        <f t="shared" si="1"/>
        <v>0</v>
      </c>
      <c r="J18" s="77"/>
      <c r="K18" s="78"/>
      <c r="L18" s="78"/>
      <c r="M18" s="78"/>
      <c r="N18" s="78"/>
      <c r="O18" s="78"/>
    </row>
    <row r="19" spans="1:15" s="79" customFormat="1" ht="21.65" customHeight="1" x14ac:dyDescent="0.35">
      <c r="A19" s="75"/>
      <c r="B19" s="33">
        <v>2.4</v>
      </c>
      <c r="C19" s="88" t="s">
        <v>114</v>
      </c>
      <c r="D19" s="89"/>
      <c r="E19" s="90"/>
      <c r="F19" s="82">
        <f>Scoring!F7</f>
        <v>0</v>
      </c>
      <c r="G19" s="83">
        <f t="shared" si="2"/>
        <v>0</v>
      </c>
      <c r="H19" s="82">
        <f>Scoring!G7</f>
        <v>0</v>
      </c>
      <c r="I19" s="83">
        <f t="shared" si="1"/>
        <v>0</v>
      </c>
      <c r="J19" s="77"/>
      <c r="K19" s="78"/>
      <c r="L19" s="78"/>
      <c r="M19" s="78"/>
      <c r="N19" s="78"/>
      <c r="O19" s="78"/>
    </row>
    <row r="20" spans="1:15" s="79" customFormat="1" ht="21.65" customHeight="1" x14ac:dyDescent="0.35">
      <c r="A20" s="75"/>
      <c r="B20" s="33">
        <v>2.5</v>
      </c>
      <c r="C20" s="88" t="s">
        <v>115</v>
      </c>
      <c r="D20" s="89"/>
      <c r="E20" s="90"/>
      <c r="F20" s="82">
        <f>Scoring!F8</f>
        <v>0</v>
      </c>
      <c r="G20" s="83">
        <f t="shared" si="2"/>
        <v>0</v>
      </c>
      <c r="H20" s="82">
        <f>Scoring!G8</f>
        <v>0</v>
      </c>
      <c r="I20" s="83">
        <f t="shared" si="1"/>
        <v>0</v>
      </c>
      <c r="J20" s="77"/>
      <c r="K20" s="78"/>
      <c r="L20" s="78"/>
      <c r="M20" s="78"/>
      <c r="N20" s="78"/>
      <c r="O20" s="78"/>
    </row>
    <row r="21" spans="1:15" s="79" customFormat="1" ht="21.65" customHeight="1" x14ac:dyDescent="0.35">
      <c r="A21" s="75"/>
      <c r="B21" s="33">
        <v>2.6</v>
      </c>
      <c r="C21" s="88" t="s">
        <v>116</v>
      </c>
      <c r="D21" s="89"/>
      <c r="E21" s="90"/>
      <c r="F21" s="82">
        <f>Scoring!F9</f>
        <v>0</v>
      </c>
      <c r="G21" s="83">
        <f t="shared" si="2"/>
        <v>0</v>
      </c>
      <c r="H21" s="82">
        <f>Scoring!G9</f>
        <v>0</v>
      </c>
      <c r="I21" s="83">
        <f t="shared" si="1"/>
        <v>0</v>
      </c>
      <c r="J21" s="77"/>
      <c r="K21" s="78"/>
      <c r="L21" s="78"/>
      <c r="M21" s="78"/>
      <c r="N21" s="78"/>
      <c r="O21" s="78"/>
    </row>
    <row r="22" spans="1:15" s="79" customFormat="1" ht="18.75" customHeight="1" x14ac:dyDescent="0.35">
      <c r="A22" s="75"/>
      <c r="B22" s="66">
        <v>3</v>
      </c>
      <c r="C22" s="155"/>
      <c r="D22" s="156"/>
      <c r="E22" s="157"/>
      <c r="F22" s="76">
        <f>Scoring!F10</f>
        <v>0</v>
      </c>
      <c r="G22" s="76">
        <f t="shared" ref="G22:G23" si="3">F22</f>
        <v>0</v>
      </c>
      <c r="H22" s="76">
        <f>Scoring!G10</f>
        <v>0</v>
      </c>
      <c r="I22" s="76">
        <f t="shared" ref="I22:I23" si="4">H22</f>
        <v>0</v>
      </c>
      <c r="J22" s="77"/>
      <c r="K22" s="78"/>
      <c r="L22" s="78"/>
      <c r="M22" s="78"/>
      <c r="N22" s="80"/>
      <c r="O22" s="81"/>
    </row>
    <row r="23" spans="1:15" s="79" customFormat="1" ht="18.75" customHeight="1" x14ac:dyDescent="0.35">
      <c r="A23" s="75"/>
      <c r="B23" s="33">
        <v>3.1</v>
      </c>
      <c r="C23" s="158" t="s">
        <v>117</v>
      </c>
      <c r="D23" s="159"/>
      <c r="E23" s="160"/>
      <c r="F23" s="82">
        <f>Scoring!F11</f>
        <v>0</v>
      </c>
      <c r="G23" s="83">
        <f t="shared" si="3"/>
        <v>0</v>
      </c>
      <c r="H23" s="82">
        <f>Scoring!G11</f>
        <v>0</v>
      </c>
      <c r="I23" s="83">
        <f t="shared" si="4"/>
        <v>0</v>
      </c>
      <c r="J23" s="77"/>
      <c r="K23" s="78"/>
      <c r="L23" s="78"/>
      <c r="M23" s="78"/>
      <c r="N23" s="78"/>
      <c r="O23" s="78"/>
    </row>
    <row r="24" spans="1:15" ht="18.75" customHeight="1" thickBot="1" x14ac:dyDescent="0.4">
      <c r="A24" s="70"/>
      <c r="B24" s="71"/>
      <c r="C24" s="71"/>
      <c r="D24" s="71"/>
      <c r="E24" s="71"/>
      <c r="F24" s="71"/>
      <c r="G24" s="71"/>
      <c r="H24" s="71"/>
      <c r="I24" s="71"/>
      <c r="J24" s="72"/>
      <c r="K24" s="56"/>
      <c r="L24" s="56"/>
      <c r="M24" s="56"/>
      <c r="N24" s="56"/>
      <c r="O24" s="56"/>
    </row>
    <row r="25" spans="1:15" ht="18.75" customHeight="1" thickTop="1" x14ac:dyDescent="0.35">
      <c r="A25" s="56"/>
      <c r="B25" s="56"/>
      <c r="C25" s="56"/>
      <c r="D25" s="56"/>
      <c r="E25" s="56"/>
      <c r="F25" s="56"/>
      <c r="G25" s="56"/>
      <c r="H25" s="56"/>
      <c r="I25" s="56"/>
      <c r="J25" s="56"/>
      <c r="K25" s="56"/>
      <c r="L25" s="56"/>
      <c r="M25" s="56"/>
      <c r="N25" s="56"/>
      <c r="O25" s="56"/>
    </row>
    <row r="26" spans="1:15" ht="18.75" customHeight="1" x14ac:dyDescent="0.35">
      <c r="A26" s="56"/>
      <c r="B26" s="56"/>
      <c r="C26" s="56"/>
      <c r="D26" s="56"/>
      <c r="E26" s="56"/>
      <c r="F26" s="56"/>
      <c r="G26" s="56"/>
      <c r="H26" s="56"/>
      <c r="I26" s="56"/>
      <c r="J26" s="56"/>
      <c r="K26" s="56"/>
      <c r="L26" s="56"/>
      <c r="M26" s="56"/>
      <c r="N26" s="56"/>
      <c r="O26" s="56"/>
    </row>
    <row r="27" spans="1:15" ht="18.75" customHeight="1" x14ac:dyDescent="0.35">
      <c r="A27" s="56"/>
      <c r="B27" s="56"/>
      <c r="C27" s="56"/>
      <c r="D27" s="56"/>
      <c r="E27" s="56"/>
      <c r="F27" s="56"/>
      <c r="G27" s="56"/>
      <c r="H27" s="56"/>
      <c r="I27" s="56"/>
      <c r="J27" s="56"/>
      <c r="K27" s="56"/>
      <c r="L27" s="56"/>
      <c r="M27" s="56"/>
      <c r="N27" s="56"/>
      <c r="O27" s="56"/>
    </row>
    <row r="28" spans="1:15" ht="18.75" customHeight="1" x14ac:dyDescent="0.35">
      <c r="A28" s="56"/>
      <c r="B28" s="56"/>
      <c r="C28" s="56"/>
      <c r="D28" s="56"/>
      <c r="E28" s="56"/>
      <c r="F28" s="56"/>
      <c r="G28" s="56"/>
      <c r="H28" s="56"/>
      <c r="I28" s="56"/>
      <c r="J28" s="56"/>
      <c r="K28" s="56"/>
      <c r="L28" s="56"/>
      <c r="M28" s="56"/>
      <c r="N28" s="56"/>
      <c r="O28" s="56"/>
    </row>
    <row r="29" spans="1:15" ht="18.75" customHeight="1" x14ac:dyDescent="0.35">
      <c r="A29" s="56"/>
      <c r="B29" s="56"/>
      <c r="C29" s="56"/>
      <c r="D29" s="56"/>
      <c r="E29" s="56"/>
      <c r="F29" s="56"/>
      <c r="G29" s="56"/>
      <c r="H29" s="56"/>
      <c r="I29" s="56"/>
      <c r="J29" s="56"/>
      <c r="K29" s="56"/>
      <c r="L29" s="56"/>
      <c r="M29" s="56"/>
      <c r="N29" s="56"/>
      <c r="O29" s="56"/>
    </row>
    <row r="30" spans="1:15" ht="18.75" customHeight="1" x14ac:dyDescent="0.35">
      <c r="A30" s="56"/>
      <c r="B30" s="56"/>
      <c r="C30" s="56"/>
      <c r="D30" s="56"/>
      <c r="E30" s="56"/>
      <c r="F30" s="56"/>
      <c r="G30" s="56"/>
      <c r="H30" s="56"/>
      <c r="I30" s="56"/>
      <c r="J30" s="56"/>
      <c r="K30" s="56"/>
      <c r="L30" s="56"/>
      <c r="M30" s="56"/>
      <c r="N30" s="56"/>
      <c r="O30" s="56"/>
    </row>
    <row r="31" spans="1:15" ht="18.75" customHeight="1" x14ac:dyDescent="0.35">
      <c r="A31" s="56"/>
      <c r="B31" s="56"/>
      <c r="C31" s="56"/>
      <c r="D31" s="56"/>
      <c r="E31" s="56"/>
      <c r="F31" s="56"/>
      <c r="G31" s="56"/>
      <c r="H31" s="56"/>
      <c r="I31" s="56"/>
      <c r="J31" s="56"/>
      <c r="K31" s="56"/>
      <c r="L31" s="56"/>
      <c r="M31" s="56"/>
      <c r="N31" s="56"/>
      <c r="O31" s="56"/>
    </row>
    <row r="32" spans="1:15" ht="18.75" customHeight="1" x14ac:dyDescent="0.35">
      <c r="A32" s="56"/>
      <c r="B32" s="56"/>
      <c r="C32" s="56"/>
      <c r="D32" s="56"/>
      <c r="E32" s="56"/>
      <c r="F32" s="56"/>
      <c r="G32" s="56"/>
      <c r="H32" s="56"/>
      <c r="I32" s="56"/>
      <c r="J32" s="56"/>
      <c r="K32" s="56"/>
      <c r="L32" s="56"/>
      <c r="M32" s="56"/>
      <c r="N32" s="56"/>
      <c r="O32" s="56"/>
    </row>
    <row r="33" spans="3:5" ht="18.75" customHeight="1" x14ac:dyDescent="0.35">
      <c r="C33" s="56"/>
      <c r="D33" s="56"/>
      <c r="E33" s="56"/>
    </row>
    <row r="34" spans="3:5" ht="18.75" customHeight="1" x14ac:dyDescent="0.35">
      <c r="C34" s="56"/>
      <c r="D34" s="56"/>
      <c r="E34" s="56"/>
    </row>
    <row r="35" spans="3:5" ht="18.75" customHeight="1" x14ac:dyDescent="0.35">
      <c r="C35" s="56"/>
      <c r="D35" s="56"/>
      <c r="E35" s="56"/>
    </row>
    <row r="36" spans="3:5" ht="18.75" customHeight="1" x14ac:dyDescent="0.35">
      <c r="C36" s="56"/>
      <c r="D36" s="56"/>
      <c r="E36" s="56"/>
    </row>
    <row r="37" spans="3:5" ht="18.75" customHeight="1" x14ac:dyDescent="0.35">
      <c r="C37" s="56"/>
      <c r="D37" s="56"/>
      <c r="E37" s="56"/>
    </row>
    <row r="38" spans="3:5" ht="14.5" x14ac:dyDescent="0.35">
      <c r="C38" s="56"/>
      <c r="D38" s="56"/>
      <c r="E38" s="56"/>
    </row>
    <row r="39" spans="3:5" ht="14.5" x14ac:dyDescent="0.35">
      <c r="C39" s="56"/>
      <c r="D39" s="56"/>
      <c r="E39" s="56"/>
    </row>
    <row r="40" spans="3:5" ht="14.5" x14ac:dyDescent="0.35">
      <c r="C40" s="73"/>
      <c r="D40" s="73"/>
      <c r="E40" s="73"/>
    </row>
    <row r="41" spans="3:5" ht="14.5" x14ac:dyDescent="0.35">
      <c r="C41" s="73"/>
      <c r="D41" s="73"/>
      <c r="E41" s="73"/>
    </row>
    <row r="42" spans="3:5" ht="14.5" x14ac:dyDescent="0.35">
      <c r="C42" s="73"/>
      <c r="D42" s="73"/>
      <c r="E42" s="73"/>
    </row>
    <row r="43" spans="3:5" ht="14.5" x14ac:dyDescent="0.35">
      <c r="C43" s="73"/>
      <c r="D43" s="73"/>
      <c r="E43" s="73"/>
    </row>
    <row r="44" spans="3:5" ht="14.5" x14ac:dyDescent="0.35">
      <c r="C44" s="73"/>
      <c r="D44" s="73"/>
      <c r="E44" s="73"/>
    </row>
    <row r="45" spans="3:5" ht="16" customHeight="1" x14ac:dyDescent="0.35">
      <c r="C45" s="73"/>
      <c r="D45" s="73"/>
      <c r="E45" s="73"/>
    </row>
    <row r="46" spans="3:5" ht="14.5" x14ac:dyDescent="0.35">
      <c r="C46" s="73"/>
      <c r="D46" s="73"/>
      <c r="E46" s="73"/>
    </row>
    <row r="47" spans="3:5" ht="14.5" x14ac:dyDescent="0.35">
      <c r="C47" s="73"/>
      <c r="D47" s="73"/>
      <c r="E47" s="73"/>
    </row>
    <row r="48" spans="3:5" ht="14.5" x14ac:dyDescent="0.35">
      <c r="C48" s="73"/>
      <c r="D48" s="73"/>
      <c r="E48" s="73"/>
    </row>
    <row r="49" spans="3:5" ht="14.5" x14ac:dyDescent="0.35">
      <c r="C49" s="73"/>
      <c r="D49" s="73"/>
      <c r="E49" s="73"/>
    </row>
    <row r="50" spans="3:5" ht="14.5" x14ac:dyDescent="0.35">
      <c r="C50" s="73"/>
      <c r="D50" s="73"/>
      <c r="E50" s="73"/>
    </row>
    <row r="51" spans="3:5" ht="14.5" x14ac:dyDescent="0.35">
      <c r="C51" s="73"/>
      <c r="D51" s="73"/>
      <c r="E51" s="73"/>
    </row>
    <row r="52" spans="3:5" ht="14.5" x14ac:dyDescent="0.35">
      <c r="C52" s="73"/>
      <c r="D52" s="73"/>
      <c r="E52" s="73"/>
    </row>
  </sheetData>
  <mergeCells count="13">
    <mergeCell ref="B14:E14"/>
    <mergeCell ref="C15:E15"/>
    <mergeCell ref="C22:E22"/>
    <mergeCell ref="C23:E23"/>
    <mergeCell ref="B2:I2"/>
    <mergeCell ref="B10:C10"/>
    <mergeCell ref="B11:C11"/>
    <mergeCell ref="F13:G13"/>
    <mergeCell ref="H13:I13"/>
    <mergeCell ref="B6:C6"/>
    <mergeCell ref="B9:C9"/>
    <mergeCell ref="B7:C7"/>
    <mergeCell ref="B8:C8"/>
  </mergeCells>
  <conditionalFormatting sqref="I15:I23">
    <cfRule type="dataBar" priority="275">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5:G23">
    <cfRule type="dataBar" priority="276">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8" xr:uid="{BD02A678-6ABB-4BC8-87C3-3B7EB7FAA8AF}">
      <formula1>"Jurisdiction,Denmark,France,Germany,Sweden,Taiwan,The Netherlands,UK,United States"</formula1>
    </dataValidation>
    <dataValidation type="list" allowBlank="1" showInputMessage="1" showErrorMessage="1" sqref="D6" xr:uid="{B25742E1-CFF7-4560-9924-08CBA2D2AD6D}">
      <formula1>"management/ organisational, site, others, N/A"</formula1>
    </dataValidation>
    <dataValidation type="list" allowBlank="1" showInputMessage="1" showErrorMessage="1" sqref="D7" xr:uid="{70D6D89D-81A6-4C87-8C7C-82EB043176E4}">
      <formula1>"Development, Construction, O&amp;M, Decommissioning, N/A"</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4:H16 H22:H23"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4</xdr:col>
                    <xdr:colOff>12700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I15:I23</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G15:G23</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16"/>
  <sheetViews>
    <sheetView zoomScale="115" zoomScaleNormal="115" workbookViewId="0">
      <selection activeCell="D20" sqref="D20"/>
    </sheetView>
  </sheetViews>
  <sheetFormatPr defaultColWidth="9.1796875" defaultRowHeight="14.5" x14ac:dyDescent="0.35"/>
  <cols>
    <col min="1" max="1" width="7.1796875" style="2" customWidth="1"/>
    <col min="2" max="2" width="61.81640625" style="56"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customHeight="1" x14ac:dyDescent="0.35">
      <c r="A1" s="172" t="s">
        <v>118</v>
      </c>
      <c r="B1" s="173"/>
      <c r="C1" s="173"/>
      <c r="D1" s="173"/>
      <c r="E1" s="16"/>
      <c r="F1" s="16"/>
      <c r="G1" s="17"/>
    </row>
    <row r="2" spans="1:7" x14ac:dyDescent="0.35">
      <c r="A2" s="18" t="s">
        <v>119</v>
      </c>
      <c r="B2" s="18" t="s">
        <v>120</v>
      </c>
      <c r="C2" s="18" t="s">
        <v>121</v>
      </c>
      <c r="D2" s="18" t="s">
        <v>122</v>
      </c>
      <c r="E2" s="18" t="s">
        <v>123</v>
      </c>
      <c r="F2" s="18" t="s">
        <v>124</v>
      </c>
      <c r="G2" s="18" t="s">
        <v>125</v>
      </c>
    </row>
    <row r="3" spans="1:7" x14ac:dyDescent="0.35">
      <c r="A3" s="19">
        <v>2.1</v>
      </c>
      <c r="B3" s="177" t="s">
        <v>111</v>
      </c>
      <c r="C3" s="177"/>
      <c r="D3" s="177"/>
      <c r="E3" s="177"/>
      <c r="F3" s="177"/>
      <c r="G3" s="177"/>
    </row>
    <row r="4" spans="1:7" x14ac:dyDescent="0.35">
      <c r="A4" s="20" t="s">
        <v>126</v>
      </c>
      <c r="B4" s="21" t="s">
        <v>127</v>
      </c>
      <c r="C4" s="58" t="s">
        <v>128</v>
      </c>
      <c r="D4" s="24"/>
      <c r="E4" s="21"/>
      <c r="F4" s="21"/>
      <c r="G4" s="21"/>
    </row>
    <row r="5" spans="1:7" x14ac:dyDescent="0.35">
      <c r="A5" s="19">
        <v>2.2000000000000002</v>
      </c>
      <c r="B5" s="177" t="s">
        <v>112</v>
      </c>
      <c r="C5" s="177"/>
      <c r="D5" s="177"/>
      <c r="E5" s="177"/>
      <c r="F5" s="177"/>
      <c r="G5" s="177"/>
    </row>
    <row r="6" spans="1:7" ht="21" x14ac:dyDescent="0.35">
      <c r="A6" s="20" t="s">
        <v>129</v>
      </c>
      <c r="B6" s="23" t="s">
        <v>130</v>
      </c>
      <c r="C6" s="58" t="s">
        <v>128</v>
      </c>
      <c r="D6" s="24"/>
      <c r="E6" s="21"/>
      <c r="F6" s="21"/>
      <c r="G6" s="21"/>
    </row>
    <row r="7" spans="1:7" x14ac:dyDescent="0.35">
      <c r="A7" s="19">
        <v>2.2999999999999998</v>
      </c>
      <c r="B7" s="174" t="s">
        <v>113</v>
      </c>
      <c r="C7" s="175"/>
      <c r="D7" s="175"/>
      <c r="E7" s="175"/>
      <c r="F7" s="175"/>
      <c r="G7" s="176"/>
    </row>
    <row r="8" spans="1:7" ht="21" x14ac:dyDescent="0.35">
      <c r="A8" s="20" t="s">
        <v>131</v>
      </c>
      <c r="B8" s="23" t="s">
        <v>132</v>
      </c>
      <c r="C8" s="58" t="s">
        <v>128</v>
      </c>
      <c r="D8" s="55"/>
      <c r="E8" s="21"/>
      <c r="F8" s="21"/>
      <c r="G8" s="21"/>
    </row>
    <row r="9" spans="1:7" x14ac:dyDescent="0.35">
      <c r="A9" s="20" t="s">
        <v>133</v>
      </c>
      <c r="B9" s="21" t="s">
        <v>134</v>
      </c>
      <c r="C9" s="58" t="s">
        <v>128</v>
      </c>
      <c r="D9" s="22"/>
      <c r="E9" s="21"/>
      <c r="F9" s="21"/>
      <c r="G9" s="21"/>
    </row>
    <row r="10" spans="1:7" x14ac:dyDescent="0.35">
      <c r="A10" s="19">
        <v>2.4</v>
      </c>
      <c r="B10" s="174" t="s">
        <v>114</v>
      </c>
      <c r="C10" s="175"/>
      <c r="D10" s="175"/>
      <c r="E10" s="175"/>
      <c r="F10" s="175"/>
      <c r="G10" s="176"/>
    </row>
    <row r="11" spans="1:7" ht="21" x14ac:dyDescent="0.35">
      <c r="A11" s="20" t="s">
        <v>135</v>
      </c>
      <c r="B11" s="21" t="s">
        <v>136</v>
      </c>
      <c r="C11" s="58" t="s">
        <v>128</v>
      </c>
      <c r="D11" s="21"/>
      <c r="E11" s="20"/>
      <c r="F11" s="21"/>
      <c r="G11" s="20"/>
    </row>
    <row r="12" spans="1:7" x14ac:dyDescent="0.35">
      <c r="A12" s="20" t="s">
        <v>137</v>
      </c>
      <c r="B12" s="21" t="s">
        <v>138</v>
      </c>
      <c r="C12" s="58" t="s">
        <v>128</v>
      </c>
      <c r="D12" s="55"/>
      <c r="E12" s="21"/>
      <c r="F12" s="21"/>
      <c r="G12" s="21"/>
    </row>
    <row r="13" spans="1:7" x14ac:dyDescent="0.35">
      <c r="A13" s="19">
        <v>2.5</v>
      </c>
      <c r="B13" s="174" t="s">
        <v>115</v>
      </c>
      <c r="C13" s="175"/>
      <c r="D13" s="175"/>
      <c r="E13" s="175"/>
      <c r="F13" s="175"/>
      <c r="G13" s="176"/>
    </row>
    <row r="14" spans="1:7" ht="21" x14ac:dyDescent="0.35">
      <c r="A14" s="20" t="s">
        <v>139</v>
      </c>
      <c r="B14" s="23" t="s">
        <v>140</v>
      </c>
      <c r="C14" s="58" t="s">
        <v>128</v>
      </c>
      <c r="D14" s="55"/>
      <c r="E14" s="21"/>
      <c r="F14" s="21"/>
      <c r="G14" s="21"/>
    </row>
    <row r="15" spans="1:7" x14ac:dyDescent="0.35">
      <c r="A15" s="19">
        <v>2.6</v>
      </c>
      <c r="B15" s="174" t="s">
        <v>116</v>
      </c>
      <c r="C15" s="175"/>
      <c r="D15" s="175"/>
      <c r="E15" s="175"/>
      <c r="F15" s="175"/>
      <c r="G15" s="176"/>
    </row>
    <row r="16" spans="1:7" ht="21" x14ac:dyDescent="0.35">
      <c r="A16" s="20" t="s">
        <v>141</v>
      </c>
      <c r="B16" s="23" t="s">
        <v>142</v>
      </c>
      <c r="C16" s="58" t="s">
        <v>128</v>
      </c>
      <c r="D16" s="55"/>
      <c r="E16" s="21"/>
      <c r="F16" s="21"/>
      <c r="G16" s="21"/>
    </row>
  </sheetData>
  <mergeCells count="7">
    <mergeCell ref="A1:D1"/>
    <mergeCell ref="B10:G10"/>
    <mergeCell ref="B13:G13"/>
    <mergeCell ref="B15:G15"/>
    <mergeCell ref="B3:G3"/>
    <mergeCell ref="B7:G7"/>
    <mergeCell ref="B5:G5"/>
  </mergeCells>
  <conditionalFormatting sqref="D8:D9 D12 D14 D16">
    <cfRule type="expression" dxfId="15" priority="261">
      <formula>IF(D8="Partial",1,0)</formula>
    </cfRule>
    <cfRule type="expression" dxfId="14" priority="262">
      <formula>IF(D8="No",1,0)</formula>
    </cfRule>
    <cfRule type="expression" dxfId="13" priority="263">
      <formula>IF(D8="Not Assessed",1,0)</formula>
    </cfRule>
    <cfRule type="expression" dxfId="12" priority="264">
      <formula>IF(D8="Yes",1,0)</formula>
    </cfRule>
  </conditionalFormatting>
  <conditionalFormatting sqref="C4 C6">
    <cfRule type="expression" dxfId="11" priority="137">
      <formula>IF(C4="Partial",1,0)</formula>
    </cfRule>
    <cfRule type="expression" dxfId="10" priority="138">
      <formula>IF(C4="No",1,0)</formula>
    </cfRule>
    <cfRule type="expression" dxfId="9" priority="139">
      <formula>IF(C4="Not Assessed",1,0)</formula>
    </cfRule>
    <cfRule type="expression" dxfId="8" priority="140">
      <formula>IF(C4="Yes",1,0)</formula>
    </cfRule>
  </conditionalFormatting>
  <conditionalFormatting sqref="C8:C9 C16 C14 C11:C12">
    <cfRule type="expression" dxfId="7" priority="105">
      <formula>IF(C8="Partial",1,0)</formula>
    </cfRule>
    <cfRule type="expression" dxfId="6" priority="106">
      <formula>IF(C8="No",1,0)</formula>
    </cfRule>
    <cfRule type="expression" dxfId="5" priority="107">
      <formula>IF(C8="Not Assessed",1,0)</formula>
    </cfRule>
    <cfRule type="expression" dxfId="4" priority="108">
      <formula>IF(C8="Yes",1,0)</formula>
    </cfRule>
  </conditionalFormatting>
  <dataValidations count="1">
    <dataValidation type="list" showInputMessage="1" showErrorMessage="1" sqref="C11:C12 C8:C9 C4 C14 C16 C6"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B0F2B-054A-47EC-8D06-A110306E5FC4}">
  <sheetPr codeName="Sheet13">
    <tabColor rgb="FF00B0F0"/>
    <pageSetUpPr fitToPage="1"/>
  </sheetPr>
  <dimension ref="A1:G5"/>
  <sheetViews>
    <sheetView zoomScale="85" zoomScaleNormal="85" workbookViewId="0">
      <selection activeCell="C5" sqref="C5"/>
    </sheetView>
  </sheetViews>
  <sheetFormatPr defaultColWidth="9.1796875" defaultRowHeight="14.5" x14ac:dyDescent="0.35"/>
  <cols>
    <col min="1" max="1" width="7.1796875" style="2" customWidth="1"/>
    <col min="2" max="2" width="61.81640625" style="56"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customHeight="1" x14ac:dyDescent="0.35">
      <c r="A1" s="172" t="s">
        <v>143</v>
      </c>
      <c r="B1" s="173"/>
      <c r="C1" s="173"/>
      <c r="D1" s="173"/>
      <c r="E1" s="93"/>
      <c r="F1" s="93"/>
      <c r="G1" s="94"/>
    </row>
    <row r="2" spans="1:7" ht="16" customHeight="1" x14ac:dyDescent="0.35">
      <c r="A2" s="18" t="s">
        <v>119</v>
      </c>
      <c r="B2" s="18" t="s">
        <v>120</v>
      </c>
      <c r="C2" s="18" t="s">
        <v>121</v>
      </c>
      <c r="D2" s="18" t="s">
        <v>122</v>
      </c>
      <c r="E2" s="18" t="s">
        <v>123</v>
      </c>
      <c r="F2" s="18" t="s">
        <v>124</v>
      </c>
      <c r="G2" s="18" t="s">
        <v>125</v>
      </c>
    </row>
    <row r="3" spans="1:7" ht="16" customHeight="1" x14ac:dyDescent="0.35">
      <c r="A3" s="19">
        <v>3</v>
      </c>
      <c r="B3" s="95" t="s">
        <v>144</v>
      </c>
      <c r="C3" s="18"/>
      <c r="D3" s="18"/>
      <c r="E3" s="18"/>
      <c r="F3" s="18"/>
      <c r="G3" s="18"/>
    </row>
    <row r="4" spans="1:7" ht="21" x14ac:dyDescent="0.35">
      <c r="A4" s="20" t="s">
        <v>145</v>
      </c>
      <c r="B4" s="21" t="s">
        <v>146</v>
      </c>
      <c r="C4" s="58" t="s">
        <v>128</v>
      </c>
      <c r="D4" s="24"/>
      <c r="E4" s="21"/>
      <c r="F4" s="21"/>
      <c r="G4" s="21"/>
    </row>
    <row r="5" spans="1:7" x14ac:dyDescent="0.35">
      <c r="A5" s="20" t="s">
        <v>147</v>
      </c>
      <c r="B5" s="21" t="s">
        <v>148</v>
      </c>
      <c r="C5" s="58" t="s">
        <v>128</v>
      </c>
      <c r="D5" s="24"/>
      <c r="E5" s="21"/>
      <c r="F5" s="21"/>
      <c r="G5" s="21"/>
    </row>
  </sheetData>
  <mergeCells count="1">
    <mergeCell ref="A1:D1"/>
  </mergeCells>
  <conditionalFormatting sqref="C4:C5">
    <cfRule type="expression" dxfId="3" priority="77">
      <formula>IF(C4="Partial",1,0)</formula>
    </cfRule>
    <cfRule type="expression" dxfId="2" priority="78">
      <formula>IF(C4="No",1,0)</formula>
    </cfRule>
    <cfRule type="expression" dxfId="1" priority="79">
      <formula>IF(C4="Not Assessed",1,0)</formula>
    </cfRule>
    <cfRule type="expression" dxfId="0" priority="80">
      <formula>IF(C4="Yes",1,0)</formula>
    </cfRule>
  </conditionalFormatting>
  <dataValidations count="1">
    <dataValidation type="list" showInputMessage="1" showErrorMessage="1" sqref="C4:C5" xr:uid="{4C20B07B-DEAA-4BC6-B5B9-7C429457BF0B}">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1:I11"/>
  <sheetViews>
    <sheetView zoomScale="80" zoomScaleNormal="80" workbookViewId="0">
      <selection activeCell="F4" sqref="F4"/>
    </sheetView>
  </sheetViews>
  <sheetFormatPr defaultRowHeight="14.5" x14ac:dyDescent="0.35"/>
  <cols>
    <col min="1" max="1" width="1.54296875" customWidth="1"/>
    <col min="3" max="3" width="13" customWidth="1"/>
    <col min="5" max="5" width="77.7265625" customWidth="1"/>
    <col min="6" max="6" width="25.54296875" bestFit="1" customWidth="1"/>
    <col min="7" max="7" width="19" bestFit="1" customWidth="1"/>
  </cols>
  <sheetData>
    <row r="1" spans="2:9" ht="14.5" customHeight="1" x14ac:dyDescent="0.35">
      <c r="F1" s="87" t="s">
        <v>149</v>
      </c>
      <c r="G1" s="66" t="s">
        <v>150</v>
      </c>
      <c r="I1" s="92"/>
    </row>
    <row r="2" spans="2:9" ht="34" customHeight="1" x14ac:dyDescent="0.35">
      <c r="B2" s="178" t="s">
        <v>108</v>
      </c>
      <c r="C2" s="178"/>
      <c r="D2" s="178"/>
      <c r="E2" s="178"/>
      <c r="F2" s="74">
        <f>AVERAGE(F3,F10)</f>
        <v>0</v>
      </c>
      <c r="G2" s="74">
        <f>AVERAGE(G3,G10)</f>
        <v>0</v>
      </c>
    </row>
    <row r="3" spans="2:9" ht="15" customHeight="1" x14ac:dyDescent="0.35">
      <c r="B3" s="66">
        <v>2</v>
      </c>
      <c r="C3" s="179" t="s">
        <v>151</v>
      </c>
      <c r="D3" s="180"/>
      <c r="E3" s="181"/>
      <c r="F3" s="67">
        <f>AVERAGE(F4:F9)</f>
        <v>0</v>
      </c>
      <c r="G3" s="67">
        <f>AVERAGE(G4:G9)</f>
        <v>0</v>
      </c>
    </row>
    <row r="4" spans="2:9" x14ac:dyDescent="0.35">
      <c r="B4" s="57">
        <v>2.1</v>
      </c>
      <c r="C4" s="182" t="s">
        <v>111</v>
      </c>
      <c r="D4" s="183"/>
      <c r="E4" s="184"/>
      <c r="F4" s="69">
        <f>(
  SUM(
    COUNTIF(SafetyByDesign!C4:C4, "&lt;&gt;Not Assessed")
  )
  /
  SUM(
    COUNTA(SafetyByDesign!C4:C4)
  )
  +
  SUM(
    COUNTIF(SafetyByDesign!C4:C4, "&lt;&gt;Not Assessed")
  )
  /
  SUM(
    COUNTA(SafetyByDesign!C4:C4)
  )
)/2</f>
        <v>0</v>
      </c>
      <c r="G4" s="69">
        <f>(
   (COUNTIF(SafetyByDesign!C4:C4, "Yes")*1 + COUNTIF(SafetyByDesign!C4:C4, "Partial")*0.5)
)
/
(
   COUNTA(SafetyByDesign!C4:C4)
)</f>
        <v>0</v>
      </c>
    </row>
    <row r="5" spans="2:9" x14ac:dyDescent="0.35">
      <c r="B5" s="57">
        <v>2.2000000000000002</v>
      </c>
      <c r="C5" s="182" t="s">
        <v>112</v>
      </c>
      <c r="D5" s="183"/>
      <c r="E5" s="184"/>
      <c r="F5" s="69">
        <f>(
  SUM(
    COUNTIF(SafetyByDesign!C6:C6, "&lt;&gt;Not Assessed")
  )
  /
  SUM(
    COUNTA(SafetyByDesign!C6:C6)
  )
  +
  SUM(
    COUNTIF(SafetyByDesign!C6:C6, "&lt;&gt;Not Assessed")
  )
  /
  SUM(
    COUNTA(SafetyByDesign!C6:C6)
  )
)/2</f>
        <v>0</v>
      </c>
      <c r="G5" s="69">
        <f>(
   (COUNTIF(SafetyByDesign!C6:C6, "Yes")*1 + COUNTIF(SafetyByDesign!C6:C6, "Partial")*0.5)
)
/
(
   COUNTA(SafetyByDesign!C6:C6)
)</f>
        <v>0</v>
      </c>
    </row>
    <row r="6" spans="2:9" x14ac:dyDescent="0.35">
      <c r="B6" s="57">
        <v>2.2999999999999998</v>
      </c>
      <c r="C6" s="182" t="s">
        <v>113</v>
      </c>
      <c r="D6" s="183"/>
      <c r="E6" s="184"/>
      <c r="F6" s="69">
        <f>(
  SUM(
    COUNTIF(SafetyByDesign!C8:C9, "&lt;&gt;Not Assessed")
  )
  /
  SUM(
    COUNTA(SafetyByDesign!C8:C9)
  )
  +
  SUM(
    COUNTIF(SafetyByDesign!C8:C9, "&lt;&gt;Not Assessed")
  )
  /
  SUM(
    COUNTA(SafetyByDesign!C8:C9)
  )
)/2</f>
        <v>0</v>
      </c>
      <c r="G6" s="69">
        <f>(
   (COUNTIF(SafetyByDesign!C8:C9, "Yes")*1 + COUNTIF(SafetyByDesign!C8:C9, "Partial")*0.5)
)
/
(
   COUNTA(SafetyByDesign!C8:C9)
)</f>
        <v>0</v>
      </c>
    </row>
    <row r="7" spans="2:9" x14ac:dyDescent="0.35">
      <c r="B7" s="57">
        <v>2.4</v>
      </c>
      <c r="C7" s="182" t="s">
        <v>114</v>
      </c>
      <c r="D7" s="183"/>
      <c r="E7" s="184"/>
      <c r="F7" s="69">
        <f>(
  SUM(
    COUNTIF(SafetyByDesign!C12:C12, "&lt;&gt;Not Assessed")
  )
  /
  SUM(
    COUNTA(SafetyByDesign!C12:C12)
  )
  +
  SUM(
    COUNTIF(SafetyByDesign!C12:C12, "&lt;&gt;Not Assessed")
  )
  /
  SUM(
    COUNTA(SafetyByDesign!C12:C12)
  )
)/2</f>
        <v>0</v>
      </c>
      <c r="G7" s="69">
        <f>(
   (COUNTIF(SafetyByDesign!C12:C12, "Yes")*1 + COUNTIF(SafetyByDesign!C12:C12, "Partial")*0.5)
)
/
(
   COUNTA(SafetyByDesign!C12:C12)
)</f>
        <v>0</v>
      </c>
    </row>
    <row r="8" spans="2:9" x14ac:dyDescent="0.35">
      <c r="B8" s="57">
        <v>2.5</v>
      </c>
      <c r="C8" s="182" t="s">
        <v>115</v>
      </c>
      <c r="D8" s="183"/>
      <c r="E8" s="184"/>
      <c r="F8" s="69">
        <f>(
  SUM(
    COUNTIF(SafetyByDesign!C14:C14, "&lt;&gt;Not Assessed")
  )
  /
  SUM(
    COUNTA(SafetyByDesign!C14:C14)
  )
  +
  SUM(
    COUNTIF(SafetyByDesign!C14:C14, "&lt;&gt;Not Assessed")
  )
  /
  SUM(
    COUNTA(SafetyByDesign!C14:C14)
  )
)/2</f>
        <v>0</v>
      </c>
      <c r="G8" s="69">
        <f>(
   (COUNTIF(SafetyByDesign!C14:C14, "Yes")*1 + COUNTIF(SafetyByDesign!C14:C14, "Partial")*0.5)
)
/
(
   COUNTA(SafetyByDesign!C14:C14)
)</f>
        <v>0</v>
      </c>
    </row>
    <row r="9" spans="2:9" x14ac:dyDescent="0.35">
      <c r="B9" s="57">
        <v>2.6</v>
      </c>
      <c r="C9" s="182" t="s">
        <v>116</v>
      </c>
      <c r="D9" s="183"/>
      <c r="E9" s="184"/>
      <c r="F9" s="69">
        <f>(
  SUM(
    COUNTIF(SafetyByDesign!C16:C16, "&lt;&gt;Not Assessed")
  )
  /
  SUM(
    COUNTA(SafetyByDesign!C16:C16)
  )
  +
  SUM(
    COUNTIF(SafetyByDesign!C16:C16, "&lt;&gt;Not Assessed")
  )
  /
  SUM(
    COUNTA(SafetyByDesign!C16:C16)
  )
)/2</f>
        <v>0</v>
      </c>
      <c r="G9" s="69">
        <f>(
   (COUNTIF(SafetyByDesign!C16:C16, "Yes")*1 + COUNTIF(SafetyByDesign!C16:C16, "Partial")*0.5)
)
/
(
   COUNTA(SafetyByDesign!C16:C16)
)</f>
        <v>0</v>
      </c>
    </row>
    <row r="10" spans="2:9" ht="15" customHeight="1" x14ac:dyDescent="0.35">
      <c r="B10" s="66">
        <v>3</v>
      </c>
      <c r="C10" s="179" t="s">
        <v>152</v>
      </c>
      <c r="D10" s="180"/>
      <c r="E10" s="181"/>
      <c r="F10" s="67">
        <f>AVERAGE(F11:F11)</f>
        <v>0</v>
      </c>
      <c r="G10" s="67">
        <f>AVERAGE(G11:G11)</f>
        <v>0</v>
      </c>
    </row>
    <row r="11" spans="2:9" ht="15" customHeight="1" x14ac:dyDescent="0.35">
      <c r="B11" s="33">
        <v>3</v>
      </c>
      <c r="C11" s="182" t="s">
        <v>152</v>
      </c>
      <c r="D11" s="183"/>
      <c r="E11" s="184"/>
      <c r="F11" s="68">
        <f>(
  SUM(
    COUNTIF('On-site work'!C4:C5, "&lt;&gt;Not Assessed")
  )
  /
  SUM(
    COUNTA('On-site work'!C4:C5)
  )
  +
  SUM(
    COUNTIF('On-site work'!C4:C5, "&lt;&gt;Not Assessed")
  )
  /
  SUM(
    COUNTA('On-site work'!C4:C5)
  )
)/2</f>
        <v>0</v>
      </c>
      <c r="G11" s="69">
        <f>(
   (COUNTIF('On-site work'!C4:C5, "Yes")*1 + COUNTIF('On-site work'!C4:C5, "Partial")*0.5)
)
/
(
   COUNTA('On-site work'!C4:C5)
)</f>
        <v>0</v>
      </c>
    </row>
  </sheetData>
  <mergeCells count="10">
    <mergeCell ref="B2:E2"/>
    <mergeCell ref="C3:E3"/>
    <mergeCell ref="C10:E10"/>
    <mergeCell ref="C9:E9"/>
    <mergeCell ref="C11:E11"/>
    <mergeCell ref="C4:E4"/>
    <mergeCell ref="C5:E5"/>
    <mergeCell ref="C6:E6"/>
    <mergeCell ref="C7:E7"/>
    <mergeCell ref="C8:E8"/>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5"/>
  <sheetViews>
    <sheetView tabSelected="1" workbookViewId="0">
      <selection activeCell="B2" sqref="B2:F2"/>
    </sheetView>
  </sheetViews>
  <sheetFormatPr defaultRowHeight="14.5" x14ac:dyDescent="0.35"/>
  <cols>
    <col min="2" max="2" width="38.1796875" bestFit="1" customWidth="1"/>
    <col min="3" max="3" width="24.81640625" customWidth="1"/>
    <col min="4" max="4" width="12.26953125" customWidth="1"/>
    <col min="5" max="5" width="18" bestFit="1" customWidth="1"/>
    <col min="6" max="6" width="22.81640625" bestFit="1" customWidth="1"/>
  </cols>
  <sheetData>
    <row r="2" spans="2:6" s="101" customFormat="1" ht="72" customHeight="1" x14ac:dyDescent="0.35">
      <c r="B2" s="185" t="s">
        <v>153</v>
      </c>
      <c r="C2" s="185"/>
      <c r="D2" s="185"/>
      <c r="E2" s="185"/>
      <c r="F2" s="185"/>
    </row>
    <row r="3" spans="2:6" x14ac:dyDescent="0.35">
      <c r="B3" s="100"/>
      <c r="C3" s="100"/>
      <c r="D3" s="100"/>
      <c r="E3" s="100"/>
      <c r="F3" s="100"/>
    </row>
    <row r="4" spans="2:6" x14ac:dyDescent="0.35">
      <c r="B4" s="53" t="s">
        <v>154</v>
      </c>
      <c r="C4" s="53" t="s">
        <v>155</v>
      </c>
      <c r="D4" s="53" t="s">
        <v>156</v>
      </c>
      <c r="E4" s="53" t="s">
        <v>157</v>
      </c>
      <c r="F4" s="53" t="s">
        <v>158</v>
      </c>
    </row>
    <row r="5" spans="2:6" x14ac:dyDescent="0.35">
      <c r="B5" s="1" t="str">
        <f>Scoring!C4</f>
        <v>Whole-system view</v>
      </c>
      <c r="C5" s="47">
        <f>Scoring!F4</f>
        <v>0</v>
      </c>
      <c r="D5" s="47">
        <f>Scoring!G4</f>
        <v>0</v>
      </c>
      <c r="E5">
        <v>1</v>
      </c>
      <c r="F5">
        <f t="shared" ref="F5:F11" si="0">E5/SUM(E$5:E$11)</f>
        <v>0.14285714285714285</v>
      </c>
    </row>
    <row r="6" spans="2:6" x14ac:dyDescent="0.35">
      <c r="B6" s="1" t="str">
        <f>Scoring!C5</f>
        <v>WTG/vessel design</v>
      </c>
      <c r="C6" s="47">
        <f>Scoring!F5</f>
        <v>0</v>
      </c>
      <c r="D6" s="47">
        <f>Scoring!G5</f>
        <v>0</v>
      </c>
      <c r="E6">
        <v>1</v>
      </c>
      <c r="F6">
        <f t="shared" si="0"/>
        <v>0.14285714285714285</v>
      </c>
    </row>
    <row r="7" spans="2:6" x14ac:dyDescent="0.35">
      <c r="B7" s="1" t="str">
        <f>Scoring!C6</f>
        <v>Control, communications and surveillance (CCS)</v>
      </c>
      <c r="C7" s="47">
        <f>Scoring!F6</f>
        <v>0</v>
      </c>
      <c r="D7" s="47">
        <f>Scoring!G6</f>
        <v>0</v>
      </c>
      <c r="E7">
        <v>1</v>
      </c>
      <c r="F7">
        <f t="shared" si="0"/>
        <v>0.14285714285714285</v>
      </c>
    </row>
    <row r="8" spans="2:6" x14ac:dyDescent="0.35">
      <c r="B8" s="1" t="str">
        <f>Scoring!C7</f>
        <v>Procedures</v>
      </c>
      <c r="C8" s="47">
        <f>Scoring!F7</f>
        <v>0</v>
      </c>
      <c r="D8" s="47">
        <f>Scoring!G7</f>
        <v>0</v>
      </c>
      <c r="E8">
        <v>1</v>
      </c>
      <c r="F8">
        <f t="shared" si="0"/>
        <v>0.14285714285714285</v>
      </c>
    </row>
    <row r="9" spans="2:6" x14ac:dyDescent="0.35">
      <c r="B9" s="1" t="str">
        <f>Scoring!C8</f>
        <v>Risk assessment</v>
      </c>
      <c r="C9" s="47">
        <f>Scoring!F8</f>
        <v>0</v>
      </c>
      <c r="D9" s="47">
        <f>Scoring!G8</f>
        <v>0</v>
      </c>
      <c r="E9">
        <v>1</v>
      </c>
      <c r="F9">
        <f t="shared" si="0"/>
        <v>0.14285714285714285</v>
      </c>
    </row>
    <row r="10" spans="2:6" x14ac:dyDescent="0.35">
      <c r="B10" s="1" t="str">
        <f>Scoring!C9</f>
        <v>Blade clash analysis</v>
      </c>
      <c r="C10" s="47">
        <f>Scoring!F9</f>
        <v>0</v>
      </c>
      <c r="D10" s="47">
        <f>Scoring!G9</f>
        <v>0</v>
      </c>
      <c r="E10">
        <v>1</v>
      </c>
      <c r="F10">
        <f t="shared" si="0"/>
        <v>0.14285714285714285</v>
      </c>
    </row>
    <row r="11" spans="2:6" ht="15" thickBot="1" x14ac:dyDescent="0.4">
      <c r="B11" t="str">
        <f>Scoring!C11</f>
        <v>On-site work</v>
      </c>
      <c r="C11" s="47">
        <f>Scoring!F11</f>
        <v>0</v>
      </c>
      <c r="D11" s="47">
        <f>Scoring!G11</f>
        <v>0</v>
      </c>
      <c r="E11">
        <v>1</v>
      </c>
      <c r="F11">
        <f t="shared" si="0"/>
        <v>0.14285714285714285</v>
      </c>
    </row>
    <row r="12" spans="2:6" ht="15" thickBot="1" x14ac:dyDescent="0.4">
      <c r="B12" s="48" t="s">
        <v>159</v>
      </c>
      <c r="C12" s="49">
        <f>AVERAGE(C5:C11)</f>
        <v>0</v>
      </c>
      <c r="D12" s="49">
        <f>AVERAGE(D5:D11)</f>
        <v>0</v>
      </c>
      <c r="E12" s="99" t="s">
        <v>160</v>
      </c>
      <c r="F12" s="54">
        <f>SUMPRODUCT(D5:D11,F5:F11)</f>
        <v>0</v>
      </c>
    </row>
    <row r="13" spans="2:6" x14ac:dyDescent="0.35">
      <c r="C13" s="47"/>
      <c r="D13" s="47"/>
      <c r="F13" s="97"/>
    </row>
    <row r="14" spans="2:6" x14ac:dyDescent="0.35">
      <c r="E14" s="98" t="s">
        <v>161</v>
      </c>
      <c r="F14" s="98" t="s">
        <v>162</v>
      </c>
    </row>
    <row r="15" spans="2:6" x14ac:dyDescent="0.35">
      <c r="D15" s="96"/>
      <c r="E15" s="98">
        <f>SUM(E5:E11)</f>
        <v>7</v>
      </c>
      <c r="F15" s="98">
        <f>SUM(F5:F11)</f>
        <v>0.99999999999999978</v>
      </c>
    </row>
  </sheetData>
  <mergeCells count="1">
    <mergeCell ref="B2:F2"/>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8" ma:contentTypeDescription="Create a new document." ma:contentTypeScope="" ma:versionID="cedc9517943ea02084f92dd09a296be4">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54bc75970ab705e43604a2898d399ecd"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E076B6-541D-46AC-9266-BD3D7D1D57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9002ef-9e8a-4fc3-b22e-485bc02c7a38"/>
    <ds:schemaRef ds:uri="71000bc1-66a0-4240-b925-9fcb578875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1316BC-09B8-48FB-ABE9-F3BE9145ABB2}">
  <ds:schemaRefs>
    <ds:schemaRef ds:uri="http://schemas.microsoft.com/office/2006/metadata/properties"/>
    <ds:schemaRef ds:uri="http://schemas.microsoft.com/office/infopath/2007/PartnerControls"/>
    <ds:schemaRef ds:uri="71000bc1-66a0-4240-b925-9fcb57887595"/>
    <ds:schemaRef ds:uri="409002ef-9e8a-4fc3-b22e-485bc02c7a38"/>
  </ds:schemaRefs>
</ds:datastoreItem>
</file>

<file path=customXml/itemProps3.xml><?xml version="1.0" encoding="utf-8"?>
<ds:datastoreItem xmlns:ds="http://schemas.openxmlformats.org/officeDocument/2006/customXml" ds:itemID="{FD090B83-20E0-47AF-B2A6-2FB3597F70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Revisions&amp;Action Log</vt:lpstr>
      <vt:lpstr>Acronyms</vt:lpstr>
      <vt:lpstr>Instructions</vt:lpstr>
      <vt:lpstr>Dashboard</vt:lpstr>
      <vt:lpstr>SafetyByDesign</vt:lpstr>
      <vt:lpstr>On-site work</vt:lpstr>
      <vt:lpstr>Scoring</vt:lpstr>
      <vt:lpstr>Weights</vt:lpstr>
      <vt:lpstr>Acronyms!Print_Area</vt:lpstr>
      <vt:lpstr>Dashboard!Print_Area</vt:lpstr>
      <vt:lpstr>Instructions!Print_Area</vt:lpstr>
      <vt:lpstr>'On-site work'!Print_Area</vt:lpstr>
      <vt:lpstr>'Revisions&amp;Action Log'!Print_Area</vt:lpstr>
      <vt:lpstr>SafetyByDesign!Print_Area</vt:lpstr>
      <vt:lpstr>'On-site work'!Print_Titles</vt:lpstr>
      <vt:lpstr>SafetyByDesign!Print_Titles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Beate Hildenbrand</cp:lastModifiedBy>
  <cp:revision/>
  <dcterms:created xsi:type="dcterms:W3CDTF">2024-02-15T19:27:07Z</dcterms:created>
  <dcterms:modified xsi:type="dcterms:W3CDTF">2026-04-20T17:52:07Z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y fmtid="{D5CDD505-2E9C-101B-9397-08002B2CF9AE}" pid="45" name="MSIP_Label_2e451385-c652-48a7-8387-a00ac14f9556_Enabled">
    <vt:lpwstr>true</vt:lpwstr>
  </property>
  <property fmtid="{D5CDD505-2E9C-101B-9397-08002B2CF9AE}" pid="46" name="MSIP_Label_2e451385-c652-48a7-8387-a00ac14f9556_SetDate">
    <vt:lpwstr>2025-09-09T13:59:37Z</vt:lpwstr>
  </property>
  <property fmtid="{D5CDD505-2E9C-101B-9397-08002B2CF9AE}" pid="47" name="MSIP_Label_2e451385-c652-48a7-8387-a00ac14f9556_Method">
    <vt:lpwstr>Privileged</vt:lpwstr>
  </property>
  <property fmtid="{D5CDD505-2E9C-101B-9397-08002B2CF9AE}" pid="48" name="MSIP_Label_2e451385-c652-48a7-8387-a00ac14f9556_Name">
    <vt:lpwstr>OPI0 – unmarked</vt:lpwstr>
  </property>
  <property fmtid="{D5CDD505-2E9C-101B-9397-08002B2CF9AE}" pid="49" name="MSIP_Label_2e451385-c652-48a7-8387-a00ac14f9556_SiteId">
    <vt:lpwstr>e36a4f3b-b339-4c34-b999-553e5a183eca</vt:lpwstr>
  </property>
  <property fmtid="{D5CDD505-2E9C-101B-9397-08002B2CF9AE}" pid="50" name="MSIP_Label_2e451385-c652-48a7-8387-a00ac14f9556_ActionId">
    <vt:lpwstr>9b0757f5-8280-4bfa-8956-a046afaf5f4c</vt:lpwstr>
  </property>
  <property fmtid="{D5CDD505-2E9C-101B-9397-08002B2CF9AE}" pid="51" name="MSIP_Label_2e451385-c652-48a7-8387-a00ac14f9556_ContentBits">
    <vt:lpwstr>0</vt:lpwstr>
  </property>
</Properties>
</file>